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<sst xmlns="http://schemas.openxmlformats.org/spreadsheetml/2006/main" count="114" uniqueCount="114">
  <si>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</si>
  <si>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</si>
  <si>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</si>
  <si>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</si>
  <si>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</si>
  <si>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</si>
  <si>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</si>
  <si>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</si>
  <si>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</si>
  <si>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</si>
  <si>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</si>
  <si>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</si>
  <si>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</si>
  <si>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</si>
  <si>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</si>
  <si>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</si>
  <si>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</si>
  <si>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</si>
  <si>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</si>
  <si>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</si>
  <si>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</si>
  <si>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</si>
  <si>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</si>
  <si>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</si>
  <si>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</si>
  <si>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</si>
  <si>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</si>
  <si>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</si>
  <si>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</si>
  <si>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</si>
  <si>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</si>
  <si>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</si>
  <si>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</si>
  <si>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</si>
  <si>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</si>
  <si>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</si>
  <si>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</si>
  <si>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</si>
  <si>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</si>
  <si>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</si>
  <si>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</si>
  <si>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</si>
  <si>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</si>
  <si>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</si>
  <si>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</si>
  <si>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</si>
  <si>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</si>
  <si>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</si>
  <si>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</si>
  <si>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</si>
  <si>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</si>
  <si>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</si>
  <si>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</si>
  <si>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</si>
  <si>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</si>
  <si>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</si>
  <si>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</si>
  <si>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</si>
  <si>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</si>
  <si>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</si>
  <si>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</si>
  <si>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</si>
  <si>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</si>
  <si>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</si>
  <si>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</si>
  <si>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</si>
  <si>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</si>
  <si>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</si>
  <si>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</si>
  <si>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</si>
  <si>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</si>
  <si>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</si>
  <si>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</si>
  <si>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</si>
  <si>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</si>
  <si>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</si>
  <si>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</si>
  <si>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</si>
  <si>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</si>
  <si>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</si>
  <si>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</si>
  <si>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</si>
  <si>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</si>
  <si>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</si>
  <si>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</si>
  <si>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</si>
  <si>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</si>
  <si>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</si>
  <si>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</si>
  <si>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</si>
  <si>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</si>
  <si>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</si>
  <si>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</si>
  <si>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</si>
  <si>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</si>
  <si>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</si>
  <si>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</si>
  <si>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</si>
  <si>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</si>
  <si>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</si>
  <si>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</si>
  <si>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</si>
  <si>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</si>
  <si>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</si>
  <si>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</si>
  <si>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</si>
  <si>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</si>
  <si>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</si>
  <si>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</si>
  <si>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</si>
  <si>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</si>
  <si>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</si>
  <si>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</si>
  <si>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на 1 августа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</si>
</sst>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1">
      <selection activeCell="C42" sqref="C42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68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51</v>
      </c>
      <c r="B3" s="13"/>
      <c r="C3" s="13"/>
      <c r="D3" s="13"/>
      <c r="E3" s="13"/>
    </row>
    <row r="4" spans="1:5" ht="12.75" customHeight="1">
      <c r="A4" s="13" t="s">
        <v>113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49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31919.010000000002</v>
      </c>
      <c r="D8" s="4">
        <f>D9+D10+D11+D12+D13+D14+D15+D16</f>
        <v>16611.82</v>
      </c>
      <c r="E8" s="4">
        <f>D8/C8*100</f>
        <v>52.04365674248669</v>
      </c>
    </row>
    <row r="9" spans="1:5" ht="41.25" customHeight="1">
      <c r="A9" s="3" t="s">
        <v>10</v>
      </c>
      <c r="B9" s="3" t="s">
        <v>11</v>
      </c>
      <c r="C9" s="4">
        <v>1438.92</v>
      </c>
      <c r="D9" s="4">
        <v>716</v>
      </c>
      <c r="E9" s="4">
        <f aca="true" t="shared" si="0" ref="E9:E58">D9/C9*100</f>
        <v>49.75954187863119</v>
      </c>
    </row>
    <row r="10" spans="1:5" ht="36" customHeight="1">
      <c r="A10" s="3" t="s">
        <v>12</v>
      </c>
      <c r="B10" s="3" t="s">
        <v>13</v>
      </c>
      <c r="C10" s="4">
        <v>954.58</v>
      </c>
      <c r="D10" s="4">
        <v>517.6</v>
      </c>
      <c r="E10" s="4">
        <f t="shared" si="0"/>
        <v>54.222799555825596</v>
      </c>
    </row>
    <row r="11" spans="1:5" ht="50.25" customHeight="1">
      <c r="A11" s="3" t="s">
        <v>14</v>
      </c>
      <c r="B11" s="3" t="s">
        <v>15</v>
      </c>
      <c r="C11" s="4">
        <v>16661.82</v>
      </c>
      <c r="D11" s="4">
        <v>8883.07</v>
      </c>
      <c r="E11" s="4">
        <f t="shared" si="0"/>
        <v>53.31392368900876</v>
      </c>
    </row>
    <row r="12" spans="1:5" ht="12.75">
      <c r="A12" s="5" t="s">
        <v>56</v>
      </c>
      <c r="B12" s="3" t="s">
        <v>57</v>
      </c>
      <c r="C12" s="4">
        <v>8.9</v>
      </c>
      <c r="D12" s="4">
        <v>0</v>
      </c>
      <c r="E12" s="4">
        <f t="shared" si="0"/>
        <v>0</v>
      </c>
    </row>
    <row r="13" spans="1:5" ht="32.25" customHeight="1">
      <c r="A13" s="3" t="s">
        <v>16</v>
      </c>
      <c r="B13" s="3" t="s">
        <v>17</v>
      </c>
      <c r="C13" s="4">
        <v>5544.3</v>
      </c>
      <c r="D13" s="4">
        <v>3039.43</v>
      </c>
      <c r="E13" s="4">
        <f t="shared" si="0"/>
        <v>54.8208069548906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405.68</v>
      </c>
      <c r="D15" s="4">
        <v>0</v>
      </c>
      <c r="E15" s="4">
        <f t="shared" si="0"/>
        <v>0</v>
      </c>
    </row>
    <row r="16" spans="1:5" ht="12.75">
      <c r="A16" s="5" t="s">
        <v>79</v>
      </c>
      <c r="B16" s="3" t="s">
        <v>19</v>
      </c>
      <c r="C16" s="4">
        <v>6904.81</v>
      </c>
      <c r="D16" s="4">
        <v>3455.72</v>
      </c>
      <c r="E16" s="4">
        <f t="shared" si="0"/>
        <v>50.04801001041302</v>
      </c>
    </row>
    <row r="17" spans="1:5" ht="12.75">
      <c r="A17" s="5" t="s">
        <v>104</v>
      </c>
      <c r="B17" s="3" t="s">
        <v>106</v>
      </c>
      <c r="C17" s="4">
        <f>C18</f>
        <v>25</v>
      </c>
      <c r="D17" s="4">
        <f>D18</f>
        <v>25</v>
      </c>
      <c r="E17" s="4">
        <f t="shared" si="0"/>
        <v>100</v>
      </c>
    </row>
    <row r="18" spans="1:5" ht="12.75">
      <c r="A18" s="5" t="s">
        <v>105</v>
      </c>
      <c r="B18" s="3" t="s">
        <v>107</v>
      </c>
      <c r="C18" s="4">
        <v>25</v>
      </c>
      <c r="D18" s="4">
        <v>25</v>
      </c>
      <c r="E18" s="4">
        <f t="shared" si="0"/>
        <v>100</v>
      </c>
    </row>
    <row r="19" spans="1:5" ht="12.75">
      <c r="A19" s="5" t="s">
        <v>69</v>
      </c>
      <c r="B19" s="3" t="s">
        <v>70</v>
      </c>
      <c r="C19" s="4">
        <f>C20</f>
        <v>108.6</v>
      </c>
      <c r="D19" s="4">
        <f>D20</f>
        <v>0</v>
      </c>
      <c r="E19" s="4">
        <f t="shared" si="0"/>
        <v>0</v>
      </c>
    </row>
    <row r="20" spans="1:5" ht="25.5">
      <c r="A20" s="5" t="s">
        <v>71</v>
      </c>
      <c r="B20" s="3" t="s">
        <v>72</v>
      </c>
      <c r="C20" s="4">
        <v>108.6</v>
      </c>
      <c r="D20" s="4">
        <v>0</v>
      </c>
      <c r="E20" s="4">
        <f t="shared" si="0"/>
        <v>0</v>
      </c>
    </row>
    <row r="21" spans="1:5" ht="12.75">
      <c r="A21" s="3" t="s">
        <v>20</v>
      </c>
      <c r="B21" s="3" t="s">
        <v>21</v>
      </c>
      <c r="C21" s="4">
        <f>C22+C23+C24+C25+C26+C27</f>
        <v>9931.01</v>
      </c>
      <c r="D21" s="4">
        <f>D22+D23+D24+D25+D26+D27</f>
        <v>2983.88</v>
      </c>
      <c r="E21" s="4">
        <f t="shared" si="0"/>
        <v>30.04608796084185</v>
      </c>
    </row>
    <row r="22" spans="1:5" ht="12.75">
      <c r="A22" s="3" t="s">
        <v>22</v>
      </c>
      <c r="B22" s="3" t="s">
        <v>23</v>
      </c>
      <c r="C22" s="4">
        <v>0</v>
      </c>
      <c r="D22" s="4">
        <v>0</v>
      </c>
      <c r="E22" s="4"/>
    </row>
    <row r="23" spans="1:5" ht="12.75">
      <c r="A23" s="5" t="s">
        <v>80</v>
      </c>
      <c r="B23" s="3" t="s">
        <v>81</v>
      </c>
      <c r="C23" s="4">
        <v>21.96</v>
      </c>
      <c r="D23" s="4">
        <v>0</v>
      </c>
      <c r="E23" s="4">
        <f t="shared" si="0"/>
        <v>0</v>
      </c>
    </row>
    <row r="24" spans="1:5" ht="12.75">
      <c r="A24" s="5" t="s">
        <v>58</v>
      </c>
      <c r="B24" s="3" t="s">
        <v>59</v>
      </c>
      <c r="C24" s="4">
        <v>614.2</v>
      </c>
      <c r="D24" s="4">
        <v>307.1</v>
      </c>
      <c r="E24" s="4">
        <f t="shared" si="0"/>
        <v>50</v>
      </c>
    </row>
    <row r="25" spans="1:5" ht="12.75">
      <c r="A25" s="5" t="s">
        <v>108</v>
      </c>
      <c r="B25" s="3" t="s">
        <v>109</v>
      </c>
      <c r="C25" s="4">
        <v>9114.85</v>
      </c>
      <c r="D25" s="4">
        <v>2676.78</v>
      </c>
      <c r="E25" s="4">
        <f t="shared" si="0"/>
        <v>29.367241369852493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/>
    </row>
    <row r="27" spans="1:5" ht="12.75">
      <c r="A27" s="5" t="s">
        <v>102</v>
      </c>
      <c r="B27" s="3" t="s">
        <v>103</v>
      </c>
      <c r="C27" s="4">
        <v>180</v>
      </c>
      <c r="D27" s="4">
        <v>0</v>
      </c>
      <c r="E27" s="4">
        <f t="shared" si="0"/>
        <v>0</v>
      </c>
    </row>
    <row r="28" spans="1:5" ht="12.75">
      <c r="A28" s="5" t="s">
        <v>52</v>
      </c>
      <c r="B28" s="3" t="s">
        <v>53</v>
      </c>
      <c r="C28" s="4">
        <f>C29+C30+C31</f>
        <v>577.5</v>
      </c>
      <c r="D28" s="4">
        <f>D29+D30+D31</f>
        <v>346.88</v>
      </c>
      <c r="E28" s="4">
        <f t="shared" si="0"/>
        <v>60.06580086580087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/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/>
    </row>
    <row r="31" spans="1:5" ht="12.75">
      <c r="A31" s="5" t="s">
        <v>60</v>
      </c>
      <c r="B31" s="3" t="s">
        <v>61</v>
      </c>
      <c r="C31" s="4">
        <v>577.5</v>
      </c>
      <c r="D31" s="4">
        <v>346.88</v>
      </c>
      <c r="E31" s="4">
        <f t="shared" si="0"/>
        <v>60.06580086580087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>
        <v>0</v>
      </c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>
        <v>0</v>
      </c>
    </row>
    <row r="34" spans="1:5" ht="12.75">
      <c r="A34" s="3" t="s">
        <v>24</v>
      </c>
      <c r="B34" s="3" t="s">
        <v>25</v>
      </c>
      <c r="C34" s="6">
        <f>C35+C36+C37+C38+C39</f>
        <v>166824.83</v>
      </c>
      <c r="D34" s="6">
        <f>D35+D36+D37+D38+D39</f>
        <v>94955.54000000001</v>
      </c>
      <c r="E34" s="4">
        <f t="shared" si="0"/>
        <v>56.9193087144162</v>
      </c>
    </row>
    <row r="35" spans="1:5" ht="12.75">
      <c r="A35" s="5" t="s">
        <v>47</v>
      </c>
      <c r="B35" s="3" t="s">
        <v>48</v>
      </c>
      <c r="C35" s="4">
        <v>23486.83</v>
      </c>
      <c r="D35" s="4">
        <v>13507.46</v>
      </c>
      <c r="E35" s="4">
        <f t="shared" si="0"/>
        <v>57.51078370303697</v>
      </c>
    </row>
    <row r="36" spans="1:5" ht="12.75">
      <c r="A36" s="3" t="s">
        <v>26</v>
      </c>
      <c r="B36" s="3" t="s">
        <v>27</v>
      </c>
      <c r="C36" s="4">
        <v>133495.97</v>
      </c>
      <c r="D36" s="4">
        <v>75791.74</v>
      </c>
      <c r="E36" s="4">
        <f t="shared" si="0"/>
        <v>56.77455281983419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>
        <v>0</v>
      </c>
    </row>
    <row r="38" spans="1:5" ht="12.75">
      <c r="A38" s="3" t="s">
        <v>28</v>
      </c>
      <c r="B38" s="3" t="s">
        <v>29</v>
      </c>
      <c r="C38" s="4">
        <v>762.83</v>
      </c>
      <c r="D38" s="4">
        <v>528.73</v>
      </c>
      <c r="E38" s="4">
        <f t="shared" si="0"/>
        <v>69.3116421745343</v>
      </c>
    </row>
    <row r="39" spans="1:5" ht="12.75">
      <c r="A39" s="3" t="s">
        <v>30</v>
      </c>
      <c r="B39" s="3" t="s">
        <v>31</v>
      </c>
      <c r="C39" s="4">
        <v>9079.2</v>
      </c>
      <c r="D39" s="4">
        <v>5127.61</v>
      </c>
      <c r="E39" s="4">
        <f t="shared" si="0"/>
        <v>56.476451669750624</v>
      </c>
    </row>
    <row r="40" spans="1:5" ht="12.75">
      <c r="A40" s="3" t="s">
        <v>32</v>
      </c>
      <c r="B40" s="3" t="s">
        <v>33</v>
      </c>
      <c r="C40" s="4">
        <f>C41+C42</f>
        <v>27864.72</v>
      </c>
      <c r="D40" s="4">
        <f>D41+D42</f>
        <v>15918.519999999999</v>
      </c>
      <c r="E40" s="4">
        <f t="shared" si="0"/>
        <v>57.12786634855831</v>
      </c>
    </row>
    <row r="41" spans="1:5" ht="12.75">
      <c r="A41" s="3" t="s">
        <v>34</v>
      </c>
      <c r="B41" s="3" t="s">
        <v>35</v>
      </c>
      <c r="C41" s="4">
        <v>25504.32</v>
      </c>
      <c r="D41" s="4">
        <v>14495.88</v>
      </c>
      <c r="E41" s="4">
        <f t="shared" si="0"/>
        <v>56.83695938570407</v>
      </c>
    </row>
    <row r="42" spans="1:5" ht="25.5">
      <c r="A42" s="7" t="s">
        <v>112</v>
      </c>
      <c r="B42" s="3" t="s">
        <v>36</v>
      </c>
      <c r="C42" s="4">
        <v>2360.4</v>
      </c>
      <c r="D42" s="4">
        <v>1422.64</v>
      </c>
      <c r="E42" s="4">
        <f t="shared" si="0"/>
        <v>60.27114048466362</v>
      </c>
    </row>
    <row r="43" spans="1:5" ht="12.75">
      <c r="A43" s="3" t="s">
        <v>37</v>
      </c>
      <c r="B43" s="3" t="s">
        <v>38</v>
      </c>
      <c r="C43" s="4">
        <f>C44+C45+C46+C47</f>
        <v>25951.44</v>
      </c>
      <c r="D43" s="4">
        <f>D44+D45+D46+D47</f>
        <v>14749.77</v>
      </c>
      <c r="E43" s="4">
        <f t="shared" si="0"/>
        <v>56.83603684419825</v>
      </c>
    </row>
    <row r="44" spans="1:5" ht="12.75">
      <c r="A44" s="3" t="s">
        <v>39</v>
      </c>
      <c r="B44" s="3" t="s">
        <v>40</v>
      </c>
      <c r="C44" s="4">
        <v>2758.2</v>
      </c>
      <c r="D44" s="4">
        <v>1693.74</v>
      </c>
      <c r="E44" s="4">
        <f t="shared" si="0"/>
        <v>61.40743963454427</v>
      </c>
    </row>
    <row r="45" spans="1:5" ht="12.75">
      <c r="A45" s="3" t="s">
        <v>41</v>
      </c>
      <c r="B45" s="3" t="s">
        <v>42</v>
      </c>
      <c r="C45" s="4">
        <v>3793.6</v>
      </c>
      <c r="D45" s="4">
        <v>2533.62</v>
      </c>
      <c r="E45" s="4">
        <f t="shared" si="0"/>
        <v>66.78669337832139</v>
      </c>
    </row>
    <row r="46" spans="1:5" ht="12.75">
      <c r="A46" s="3" t="s">
        <v>43</v>
      </c>
      <c r="B46" s="3" t="s">
        <v>63</v>
      </c>
      <c r="C46" s="4">
        <v>19111.44</v>
      </c>
      <c r="D46" s="4">
        <v>10341.21</v>
      </c>
      <c r="E46" s="4">
        <f t="shared" si="0"/>
        <v>54.1100513619068</v>
      </c>
    </row>
    <row r="47" spans="1:5" ht="12.75">
      <c r="A47" s="5" t="s">
        <v>64</v>
      </c>
      <c r="B47" s="3" t="s">
        <v>65</v>
      </c>
      <c r="C47" s="4">
        <v>288.2</v>
      </c>
      <c r="D47" s="4">
        <v>181.2</v>
      </c>
      <c r="E47" s="4">
        <f t="shared" si="0"/>
        <v>62.87300485773768</v>
      </c>
    </row>
    <row r="48" spans="1:5" ht="12.75">
      <c r="A48" s="3" t="s">
        <v>44</v>
      </c>
      <c r="B48" s="3" t="s">
        <v>62</v>
      </c>
      <c r="C48" s="4">
        <f>C49</f>
        <v>207.4</v>
      </c>
      <c r="D48" s="4">
        <f>D49</f>
        <v>120.11</v>
      </c>
      <c r="E48" s="4">
        <f t="shared" si="0"/>
        <v>57.912246865959496</v>
      </c>
    </row>
    <row r="49" spans="1:5" ht="12.75">
      <c r="A49" s="5" t="s">
        <v>97</v>
      </c>
      <c r="B49" s="3" t="s">
        <v>98</v>
      </c>
      <c r="C49" s="4">
        <v>207.4</v>
      </c>
      <c r="D49" s="4">
        <v>120.11</v>
      </c>
      <c r="E49" s="4">
        <f t="shared" si="0"/>
        <v>57.912246865959496</v>
      </c>
    </row>
    <row r="50" spans="1:5" ht="12.75">
      <c r="A50" s="5">
        <v>1200</v>
      </c>
      <c r="B50" s="3" t="s">
        <v>84</v>
      </c>
      <c r="C50" s="4">
        <f>C51</f>
        <v>0</v>
      </c>
      <c r="D50" s="4">
        <f>D51</f>
        <v>0</v>
      </c>
      <c r="E50" s="4">
        <v>0</v>
      </c>
    </row>
    <row r="51" spans="1:5" ht="12.75">
      <c r="A51" s="5" t="s">
        <v>88</v>
      </c>
      <c r="B51" s="3" t="s">
        <v>89</v>
      </c>
      <c r="C51" s="4">
        <v>0</v>
      </c>
      <c r="D51" s="4">
        <v>0</v>
      </c>
      <c r="E51" s="4">
        <v>0</v>
      </c>
    </row>
    <row r="52" spans="1:5" ht="12.75">
      <c r="A52" s="5" t="s">
        <v>85</v>
      </c>
      <c r="B52" s="3" t="s">
        <v>18</v>
      </c>
      <c r="C52" s="4">
        <f>C53</f>
        <v>48.6</v>
      </c>
      <c r="D52" s="4">
        <f>D53</f>
        <v>0</v>
      </c>
      <c r="E52" s="4">
        <f t="shared" si="0"/>
        <v>0</v>
      </c>
    </row>
    <row r="53" spans="1:5" ht="25.5">
      <c r="A53" s="5" t="s">
        <v>90</v>
      </c>
      <c r="B53" s="3" t="s">
        <v>91</v>
      </c>
      <c r="C53" s="4">
        <v>48.6</v>
      </c>
      <c r="D53" s="4">
        <v>0</v>
      </c>
      <c r="E53" s="4">
        <f t="shared" si="0"/>
        <v>0</v>
      </c>
    </row>
    <row r="54" spans="1:5" ht="15" customHeight="1">
      <c r="A54" s="5" t="s">
        <v>86</v>
      </c>
      <c r="B54" s="3" t="s">
        <v>87</v>
      </c>
      <c r="C54" s="4">
        <f>C55+C56+C57</f>
        <v>20792.9</v>
      </c>
      <c r="D54" s="4">
        <f>D55+D56+D57</f>
        <v>12162.03</v>
      </c>
      <c r="E54" s="4">
        <f t="shared" si="0"/>
        <v>58.491263844870126</v>
      </c>
    </row>
    <row r="55" spans="1:5" ht="27" customHeight="1">
      <c r="A55" s="5" t="s">
        <v>92</v>
      </c>
      <c r="B55" s="3" t="s">
        <v>99</v>
      </c>
      <c r="C55" s="4">
        <v>20792.9</v>
      </c>
      <c r="D55" s="4">
        <v>12162.03</v>
      </c>
      <c r="E55" s="4">
        <f t="shared" si="0"/>
        <v>58.491263844870126</v>
      </c>
    </row>
    <row r="56" spans="1:5" ht="15.75" customHeight="1">
      <c r="A56" s="5" t="s">
        <v>93</v>
      </c>
      <c r="B56" s="3" t="s">
        <v>94</v>
      </c>
      <c r="C56" s="4">
        <v>0</v>
      </c>
      <c r="D56" s="4">
        <v>0</v>
      </c>
      <c r="E56" s="4">
        <v>0</v>
      </c>
    </row>
    <row r="57" spans="1:5" ht="15.75" customHeight="1">
      <c r="A57" s="5" t="s">
        <v>110</v>
      </c>
      <c r="B57" s="3" t="s">
        <v>111</v>
      </c>
      <c r="C57" s="4">
        <v>0</v>
      </c>
      <c r="D57" s="4">
        <v>0</v>
      </c>
      <c r="E57" s="4">
        <v>0</v>
      </c>
    </row>
    <row r="58" spans="1:5" ht="12.75">
      <c r="A58" s="3" t="s">
        <v>45</v>
      </c>
      <c r="B58" s="3" t="s">
        <v>46</v>
      </c>
      <c r="C58" s="4">
        <f>C8+C17+C19+C21+C28+C32+C34+C40+C43+C48+C50+C52+C54</f>
        <v>284251.01</v>
      </c>
      <c r="D58" s="4">
        <f>D8+D19+D17+D21+D28+D32+D34+D40+D43+D48+D50+D52+D54</f>
        <v>157873.55</v>
      </c>
      <c r="E58" s="4">
        <f t="shared" si="0"/>
        <v>55.54018963732089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2016-07-07T08:30:21Z</cp:lastPrinted>
  <dcterms:created xsi:type="dcterms:W3CDTF">2007-10-02T06:59:09Z</dcterms:created>
  <dcterms:modified xsi:type="dcterms:W3CDTF">2016-08-26T05:43:19Z</dcterms:modified>
  <cp:category/>
  <cp:version/>
  <cp:contentType/>
  <cp:contentStatus/>
</cp:coreProperties>
</file>