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<sst xmlns="http://schemas.openxmlformats.org/spreadsheetml/2006/main" count="114" uniqueCount="114">
  <si>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</si>
  <si>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</si>
  <si>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</si>
  <si>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</si>
  <si>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</si>
  <si>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</si>
  <si>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</si>
  <si>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</si>
  <si>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</si>
  <si>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</si>
  <si>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</si>
  <si>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</si>
  <si>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</si>
  <si>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</si>
  <si>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</si>
  <si>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</si>
  <si>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</si>
  <si>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</si>
  <si>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</si>
  <si>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</si>
  <si>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</si>
  <si>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</si>
  <si>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</si>
  <si>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</si>
  <si>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</si>
  <si>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</si>
  <si>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</si>
  <si>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</si>
  <si>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</si>
  <si>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</si>
  <si>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</si>
  <si>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</si>
  <si>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</si>
  <si>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</si>
  <si>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</si>
  <si>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</si>
  <si>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</si>
  <si>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</si>
  <si>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</si>
  <si>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</si>
  <si>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</si>
  <si>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</si>
  <si>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</si>
  <si>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</si>
  <si>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</si>
  <si>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</si>
  <si>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</si>
  <si>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</si>
  <si>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</si>
  <si>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</si>
  <si>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</si>
  <si>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</si>
  <si>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</si>
  <si>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</si>
  <si>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</si>
  <si>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</si>
  <si>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</si>
  <si>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</si>
  <si>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</si>
  <si>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</si>
  <si>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</si>
  <si>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</si>
  <si>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</si>
  <si>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</si>
  <si>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</si>
  <si>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</si>
  <si>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</si>
  <si>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</si>
  <si>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</si>
  <si>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</si>
  <si>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</si>
  <si>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</si>
  <si>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</si>
  <si>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</si>
  <si>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</si>
  <si>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</si>
  <si>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</si>
  <si>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</si>
  <si>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</si>
  <si>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</si>
  <si>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</si>
  <si>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</si>
  <si>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</si>
  <si>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</si>
  <si>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</si>
  <si>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</si>
  <si>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</si>
  <si>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</si>
  <si>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</si>
  <si>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</si>
  <si>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</si>
  <si>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</si>
  <si>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</si>
  <si>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</si>
  <si>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</si>
  <si>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</si>
  <si>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</si>
  <si>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</si>
  <si>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</si>
  <si>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</si>
  <si>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</si>
  <si>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</si>
  <si>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</si>
  <si>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</si>
  <si>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</si>
  <si>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</si>
  <si>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</si>
  <si>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</si>
  <si>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</si>
  <si>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</si>
  <si>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</si>
  <si>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</si>
  <si>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</si>
  <si>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декабря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</si>
</sst>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37">
      <selection activeCell="C54" sqref="C5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31348.769999999997</v>
      </c>
      <c r="D8" s="4">
        <f>D9+D10+D11+D12+D13+D14+D15+D16</f>
        <v>26374.739999999998</v>
      </c>
      <c r="E8" s="4">
        <f>D8/C8*100</f>
        <v>84.13325307500104</v>
      </c>
    </row>
    <row r="9" spans="1:5" ht="41.25" customHeight="1">
      <c r="A9" s="3" t="s">
        <v>10</v>
      </c>
      <c r="B9" s="3" t="s">
        <v>11</v>
      </c>
      <c r="C9" s="4">
        <v>1425.46</v>
      </c>
      <c r="D9" s="4">
        <v>1124.78</v>
      </c>
      <c r="E9" s="4">
        <f aca="true" t="shared" si="0" ref="E9:E55">D9/C9*100</f>
        <v>78.90645826610357</v>
      </c>
    </row>
    <row r="10" spans="1:5" ht="36" customHeight="1">
      <c r="A10" s="3" t="s">
        <v>12</v>
      </c>
      <c r="B10" s="3" t="s">
        <v>13</v>
      </c>
      <c r="C10" s="4">
        <v>1005.27</v>
      </c>
      <c r="D10" s="4">
        <v>826.41</v>
      </c>
      <c r="E10" s="4"/>
    </row>
    <row r="11" spans="1:5" ht="50.25" customHeight="1">
      <c r="A11" s="3" t="s">
        <v>14</v>
      </c>
      <c r="B11" s="3" t="s">
        <v>15</v>
      </c>
      <c r="C11" s="4">
        <v>17154.91</v>
      </c>
      <c r="D11" s="4">
        <v>14623.18</v>
      </c>
      <c r="E11" s="4">
        <f t="shared" si="0"/>
        <v>85.24195113818726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5982.43</v>
      </c>
      <c r="D13" s="4">
        <v>5199.84</v>
      </c>
      <c r="E13" s="4">
        <f t="shared" si="0"/>
        <v>86.9185264181946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140.92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5639.78</v>
      </c>
      <c r="D16" s="4">
        <v>4600.53</v>
      </c>
      <c r="E16" s="4">
        <f>D16/C16*100</f>
        <v>81.57286277124285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20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20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6316.2</v>
      </c>
      <c r="D21" s="4">
        <f>D22+D23+D24+D25+D26+D27</f>
        <v>5778.45</v>
      </c>
      <c r="E21" s="4">
        <f t="shared" si="0"/>
        <v>91.4861783984041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488.25</v>
      </c>
      <c r="E24" s="4">
        <f t="shared" si="0"/>
        <v>83.33333333333334</v>
      </c>
    </row>
    <row r="25" spans="1:5" ht="12.75">
      <c r="A25" s="5" t="s">
        <v>108</v>
      </c>
      <c r="B25" s="3" t="s">
        <v>109</v>
      </c>
      <c r="C25" s="4">
        <v>5707.3</v>
      </c>
      <c r="D25" s="4">
        <v>5290.2</v>
      </c>
      <c r="E25" s="4">
        <f t="shared" si="0"/>
        <v>92.69181574474796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23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3570.3300000000004</v>
      </c>
      <c r="D28" s="4">
        <f>D29+D30+D31</f>
        <v>3417.8300000000004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16.05</v>
      </c>
      <c r="D30" s="4">
        <v>16.05</v>
      </c>
      <c r="E30" s="4">
        <v>0</v>
      </c>
    </row>
    <row r="31" spans="1:5" ht="12.75">
      <c r="A31" s="5" t="s">
        <v>60</v>
      </c>
      <c r="B31" s="3" t="s">
        <v>61</v>
      </c>
      <c r="C31" s="4">
        <v>3554.28</v>
      </c>
      <c r="D31" s="4">
        <v>3401.78</v>
      </c>
      <c r="E31" s="4">
        <f t="shared" si="0"/>
        <v>95.70939824662098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161478.06</v>
      </c>
      <c r="D34" s="6">
        <f>D35+D36+D37+D38+D39</f>
        <v>143590</v>
      </c>
      <c r="E34" s="4">
        <f t="shared" si="0"/>
        <v>88.92229693619059</v>
      </c>
    </row>
    <row r="35" spans="1:5" ht="12.75">
      <c r="A35" s="5" t="s">
        <v>47</v>
      </c>
      <c r="B35" s="3" t="s">
        <v>48</v>
      </c>
      <c r="C35" s="4">
        <v>27313.6</v>
      </c>
      <c r="D35" s="4">
        <v>22080.59</v>
      </c>
      <c r="E35" s="4">
        <f t="shared" si="0"/>
        <v>80.84100960693574</v>
      </c>
    </row>
    <row r="36" spans="1:5" ht="12.75">
      <c r="A36" s="3" t="s">
        <v>26</v>
      </c>
      <c r="B36" s="3" t="s">
        <v>27</v>
      </c>
      <c r="C36" s="4">
        <v>124875.06</v>
      </c>
      <c r="D36" s="4">
        <v>113959.19</v>
      </c>
      <c r="E36" s="4">
        <f t="shared" si="0"/>
        <v>91.2585667626506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768.56</v>
      </c>
      <c r="D38" s="4">
        <v>616.02</v>
      </c>
      <c r="E38" s="4">
        <f t="shared" si="0"/>
        <v>80.15249297387322</v>
      </c>
    </row>
    <row r="39" spans="1:5" ht="12.75">
      <c r="A39" s="3" t="s">
        <v>30</v>
      </c>
      <c r="B39" s="3" t="s">
        <v>31</v>
      </c>
      <c r="C39" s="4">
        <v>8520.84</v>
      </c>
      <c r="D39" s="4">
        <v>6934.2</v>
      </c>
      <c r="E39" s="4">
        <f t="shared" si="0"/>
        <v>81.37930063233202</v>
      </c>
    </row>
    <row r="40" spans="1:5" ht="12.75">
      <c r="A40" s="3" t="s">
        <v>32</v>
      </c>
      <c r="B40" s="3" t="s">
        <v>33</v>
      </c>
      <c r="C40" s="4">
        <f>C41+C42</f>
        <v>27218.7</v>
      </c>
      <c r="D40" s="4">
        <f>D41+D42</f>
        <v>23341.699999999997</v>
      </c>
      <c r="E40" s="4">
        <f t="shared" si="0"/>
        <v>85.75611619952458</v>
      </c>
    </row>
    <row r="41" spans="1:5" ht="12.75">
      <c r="A41" s="3" t="s">
        <v>34</v>
      </c>
      <c r="B41" s="3" t="s">
        <v>35</v>
      </c>
      <c r="C41" s="4">
        <v>24804.4</v>
      </c>
      <c r="D41" s="4">
        <v>21320.6</v>
      </c>
      <c r="E41" s="4">
        <f t="shared" si="0"/>
        <v>85.95491122542774</v>
      </c>
    </row>
    <row r="42" spans="1:5" ht="25.5">
      <c r="A42" s="7" t="s">
        <v>112</v>
      </c>
      <c r="B42" s="3" t="s">
        <v>36</v>
      </c>
      <c r="C42" s="4">
        <v>2414.3</v>
      </c>
      <c r="D42" s="4">
        <v>2021.1</v>
      </c>
      <c r="E42" s="4">
        <f t="shared" si="0"/>
        <v>83.71370583606013</v>
      </c>
    </row>
    <row r="43" spans="1:5" ht="12.75">
      <c r="A43" s="3" t="s">
        <v>37</v>
      </c>
      <c r="B43" s="3" t="s">
        <v>38</v>
      </c>
      <c r="C43" s="4">
        <f>C44+C45+C46+C47</f>
        <v>22574.110000000004</v>
      </c>
      <c r="D43" s="4">
        <f>D44+D45+D46+D47</f>
        <v>19398.710000000003</v>
      </c>
      <c r="E43" s="4">
        <f t="shared" si="0"/>
        <v>85.93344322323227</v>
      </c>
    </row>
    <row r="44" spans="1:5" ht="12.75">
      <c r="A44" s="3" t="s">
        <v>39</v>
      </c>
      <c r="B44" s="3" t="s">
        <v>40</v>
      </c>
      <c r="C44" s="4">
        <v>2554.92</v>
      </c>
      <c r="D44" s="4">
        <v>2325.1</v>
      </c>
      <c r="E44" s="4">
        <f t="shared" si="0"/>
        <v>91.00480641272524</v>
      </c>
    </row>
    <row r="45" spans="1:5" ht="12.75">
      <c r="A45" s="3" t="s">
        <v>41</v>
      </c>
      <c r="B45" s="3" t="s">
        <v>42</v>
      </c>
      <c r="C45" s="4">
        <v>4891.68</v>
      </c>
      <c r="D45" s="4">
        <v>4711.64</v>
      </c>
      <c r="E45" s="4">
        <f t="shared" si="0"/>
        <v>96.31946488731887</v>
      </c>
    </row>
    <row r="46" spans="1:5" ht="12.75">
      <c r="A46" s="3" t="s">
        <v>43</v>
      </c>
      <c r="B46" s="3" t="s">
        <v>63</v>
      </c>
      <c r="C46" s="4">
        <v>14856.2</v>
      </c>
      <c r="D46" s="4">
        <v>12136.09</v>
      </c>
      <c r="E46" s="4">
        <f t="shared" si="0"/>
        <v>81.69040535264737</v>
      </c>
    </row>
    <row r="47" spans="1:5" ht="12.75">
      <c r="A47" s="5" t="s">
        <v>64</v>
      </c>
      <c r="B47" s="3" t="s">
        <v>65</v>
      </c>
      <c r="C47" s="4">
        <v>271.31</v>
      </c>
      <c r="D47" s="4">
        <v>225.88</v>
      </c>
      <c r="E47" s="4">
        <f t="shared" si="0"/>
        <v>83.25531679628469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v>179.45</v>
      </c>
      <c r="E48" s="4">
        <f t="shared" si="0"/>
        <v>90.86075949367088</v>
      </c>
    </row>
    <row r="49" spans="1:5" ht="12.75">
      <c r="A49" s="5" t="s">
        <v>97</v>
      </c>
      <c r="B49" s="3" t="s">
        <v>98</v>
      </c>
      <c r="C49" s="4">
        <v>197.5</v>
      </c>
      <c r="D49" s="4">
        <v>179.45</v>
      </c>
      <c r="E49" s="4">
        <f t="shared" si="0"/>
        <v>90.86075949367088</v>
      </c>
    </row>
    <row r="50" spans="1:5" ht="12.75">
      <c r="A50" s="5">
        <v>1200</v>
      </c>
      <c r="B50" s="3" t="s">
        <v>84</v>
      </c>
      <c r="C50" s="4">
        <f>C51</f>
        <v>151.43</v>
      </c>
      <c r="D50" s="4">
        <f>D51</f>
        <v>151.43</v>
      </c>
      <c r="E50" s="4">
        <f t="shared" si="0"/>
        <v>100</v>
      </c>
    </row>
    <row r="51" spans="1:5" ht="12.75">
      <c r="A51" s="5" t="s">
        <v>88</v>
      </c>
      <c r="B51" s="3" t="s">
        <v>89</v>
      </c>
      <c r="C51" s="4">
        <v>151.43</v>
      </c>
      <c r="D51" s="4">
        <v>151.43</v>
      </c>
      <c r="E51" s="4">
        <f t="shared" si="0"/>
        <v>100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3.81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3.81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22907.5</v>
      </c>
      <c r="D54" s="4">
        <f>D55+D56+D57</f>
        <v>21104.18</v>
      </c>
      <c r="E54" s="4">
        <f t="shared" si="0"/>
        <v>92.1278184000873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20000</v>
      </c>
      <c r="E55" s="4">
        <f t="shared" si="0"/>
        <v>91.74606524062699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1108.2</v>
      </c>
      <c r="D57" s="4">
        <v>1104.18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275831.2</v>
      </c>
      <c r="D58" s="4">
        <f>D8+D19+D17+D21+D28+D32+D34+D40+D43+D48+D50+D52+D54</f>
        <v>243360.29999999996</v>
      </c>
      <c r="E58" s="4">
        <f>D58/C58*100</f>
        <v>88.22798146112548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2015-12-10T13:46:20Z</dcterms:modified>
  <cp:category/>
  <cp:version/>
  <cp:contentType/>
  <cp:contentStatus/>
</cp:coreProperties>
</file>