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<sst xmlns="http://schemas.openxmlformats.org/spreadsheetml/2006/main" count="114" uniqueCount="114">
  <si>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</si>
  <si>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</si>
  <si>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</si>
  <si>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</si>
  <si>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</si>
  <si>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</si>
  <si>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</si>
  <si>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</si>
  <si>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</si>
  <si>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</si>
  <si>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</si>
  <si>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</si>
  <si>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</si>
  <si>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</si>
  <si>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</si>
  <si>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</si>
  <si>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</si>
  <si>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</si>
  <si>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</si>
  <si>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</si>
  <si>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</si>
  <si>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</si>
  <si>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</si>
  <si>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</si>
  <si>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</si>
  <si>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</si>
  <si>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</si>
  <si>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</si>
  <si>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</si>
  <si>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</si>
  <si>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</si>
  <si>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</si>
  <si>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</si>
  <si>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</si>
  <si>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</si>
  <si>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</si>
  <si>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</si>
  <si>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</si>
  <si>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</si>
  <si>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</si>
  <si>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</si>
  <si>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</si>
  <si>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</si>
  <si>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</si>
  <si>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</si>
  <si>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</si>
  <si>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</si>
  <si>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</si>
  <si>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</si>
  <si>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</si>
  <si>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</si>
  <si>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</si>
  <si>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</si>
  <si>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</si>
  <si>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</si>
  <si>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</si>
  <si>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</si>
  <si>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</si>
  <si>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</si>
  <si>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</si>
  <si>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</si>
  <si>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</si>
  <si>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</si>
  <si>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</si>
  <si>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</si>
  <si>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</si>
  <si>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</si>
  <si>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</si>
  <si>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</si>
  <si>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</si>
  <si>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</si>
  <si>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</si>
  <si>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</si>
  <si>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</si>
  <si>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</si>
  <si>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</si>
  <si>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</si>
  <si>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</si>
  <si>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</si>
  <si>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</si>
  <si>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</si>
  <si>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</si>
  <si>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</si>
  <si>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</si>
  <si>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</si>
  <si>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</si>
  <si>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</si>
  <si>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</si>
  <si>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</si>
  <si>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</si>
  <si>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</si>
  <si>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</si>
  <si>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</si>
  <si>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</si>
  <si>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</si>
  <si>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</si>
  <si>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</si>
  <si>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</si>
  <si>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</si>
  <si>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</si>
  <si>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</si>
  <si>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</si>
  <si>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</si>
  <si>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</si>
  <si>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</si>
  <si>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</si>
  <si>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</si>
  <si>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</si>
  <si>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</si>
  <si>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</si>
  <si>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</si>
  <si>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</si>
  <si>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</si>
  <si>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на 1 ноября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</si>
</sst>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1">
      <selection activeCell="D36" sqref="D36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68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51</v>
      </c>
      <c r="B3" s="13"/>
      <c r="C3" s="13"/>
      <c r="D3" s="13"/>
      <c r="E3" s="13"/>
    </row>
    <row r="4" spans="1:5" ht="12.75" customHeight="1">
      <c r="A4" s="13" t="s">
        <v>113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49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31488.829999999998</v>
      </c>
      <c r="D8" s="4">
        <f>D9+D10+D11+D12+D13+D14+D15+D16</f>
        <v>25539.199999999997</v>
      </c>
      <c r="E8" s="4">
        <f>D8/C8*100</f>
        <v>81.10558569499089</v>
      </c>
    </row>
    <row r="9" spans="1:5" ht="41.25" customHeight="1">
      <c r="A9" s="3" t="s">
        <v>10</v>
      </c>
      <c r="B9" s="3" t="s">
        <v>11</v>
      </c>
      <c r="C9" s="4">
        <v>1321.3</v>
      </c>
      <c r="D9" s="4">
        <v>1114.78</v>
      </c>
      <c r="E9" s="4">
        <f aca="true" t="shared" si="0" ref="E9:E55">D9/C9*100</f>
        <v>84.36993869673806</v>
      </c>
    </row>
    <row r="10" spans="1:5" ht="36" customHeight="1">
      <c r="A10" s="3" t="s">
        <v>12</v>
      </c>
      <c r="B10" s="3" t="s">
        <v>13</v>
      </c>
      <c r="C10" s="4">
        <v>985.8</v>
      </c>
      <c r="D10" s="4">
        <v>824.3</v>
      </c>
      <c r="E10" s="4"/>
    </row>
    <row r="11" spans="1:5" ht="50.25" customHeight="1">
      <c r="A11" s="3" t="s">
        <v>14</v>
      </c>
      <c r="B11" s="3" t="s">
        <v>15</v>
      </c>
      <c r="C11" s="4">
        <v>15288.54</v>
      </c>
      <c r="D11" s="4">
        <v>14181.47</v>
      </c>
      <c r="E11" s="4">
        <f t="shared" si="0"/>
        <v>92.75882458364238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5188.75</v>
      </c>
      <c r="D13" s="4">
        <v>5037.98</v>
      </c>
      <c r="E13" s="4">
        <f t="shared" si="0"/>
        <v>97.09429053240183</v>
      </c>
    </row>
    <row r="14" spans="1:5" ht="32.25" customHeight="1">
      <c r="A14" s="5" t="s">
        <v>67</v>
      </c>
      <c r="B14" s="3" t="s">
        <v>76</v>
      </c>
      <c r="C14" s="4"/>
      <c r="D14" s="4"/>
      <c r="E14" s="4"/>
    </row>
    <row r="15" spans="1:5" ht="32.25" customHeight="1">
      <c r="A15" s="5" t="s">
        <v>95</v>
      </c>
      <c r="B15" s="3" t="s">
        <v>96</v>
      </c>
      <c r="C15" s="4">
        <v>2860.24</v>
      </c>
      <c r="D15" s="4">
        <v>0</v>
      </c>
      <c r="E15" s="4">
        <v>0</v>
      </c>
    </row>
    <row r="16" spans="1:5" ht="12.75">
      <c r="A16" s="5" t="s">
        <v>79</v>
      </c>
      <c r="B16" s="3" t="s">
        <v>19</v>
      </c>
      <c r="C16" s="4">
        <v>5844.2</v>
      </c>
      <c r="D16" s="4">
        <v>4380.67</v>
      </c>
      <c r="E16" s="4">
        <f>D16/C16*100</f>
        <v>74.95756476506622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f>C20</f>
        <v>20</v>
      </c>
      <c r="D19" s="4">
        <f>D20</f>
        <v>20</v>
      </c>
      <c r="E19" s="4"/>
    </row>
    <row r="20" spans="1:5" ht="25.5">
      <c r="A20" s="5" t="s">
        <v>71</v>
      </c>
      <c r="B20" s="3" t="s">
        <v>72</v>
      </c>
      <c r="C20" s="4">
        <v>20</v>
      </c>
      <c r="D20" s="4">
        <v>20</v>
      </c>
      <c r="E20" s="4"/>
    </row>
    <row r="21" spans="1:5" ht="12.75">
      <c r="A21" s="3" t="s">
        <v>20</v>
      </c>
      <c r="B21" s="3" t="s">
        <v>21</v>
      </c>
      <c r="C21" s="4">
        <f>C22+C23+C24+C25+C26+C27</f>
        <v>6293.2</v>
      </c>
      <c r="D21" s="4">
        <f>D22+D23+D24+D25+D26+D27</f>
        <v>4822.93</v>
      </c>
      <c r="E21" s="4">
        <f t="shared" si="0"/>
        <v>76.63716392296448</v>
      </c>
    </row>
    <row r="22" spans="1:5" ht="12.75">
      <c r="A22" s="3" t="s">
        <v>22</v>
      </c>
      <c r="B22" s="3" t="s">
        <v>23</v>
      </c>
      <c r="C22" s="4"/>
      <c r="D22" s="4"/>
      <c r="E22" s="4"/>
    </row>
    <row r="23" spans="1:5" ht="12.75">
      <c r="A23" s="5" t="s">
        <v>80</v>
      </c>
      <c r="B23" s="3" t="s">
        <v>81</v>
      </c>
      <c r="C23" s="4">
        <v>0</v>
      </c>
      <c r="D23" s="4">
        <v>0</v>
      </c>
      <c r="E23" s="4">
        <v>0</v>
      </c>
    </row>
    <row r="24" spans="1:5" ht="12.75">
      <c r="A24" s="5" t="s">
        <v>58</v>
      </c>
      <c r="B24" s="3" t="s">
        <v>59</v>
      </c>
      <c r="C24" s="4">
        <v>585.9</v>
      </c>
      <c r="D24" s="4">
        <v>439.43</v>
      </c>
      <c r="E24" s="4">
        <f t="shared" si="0"/>
        <v>75.00085338795016</v>
      </c>
    </row>
    <row r="25" spans="1:5" ht="12.75">
      <c r="A25" s="5" t="s">
        <v>108</v>
      </c>
      <c r="B25" s="3" t="s">
        <v>109</v>
      </c>
      <c r="C25" s="4">
        <v>5707.3</v>
      </c>
      <c r="D25" s="4">
        <v>4383.5</v>
      </c>
      <c r="E25" s="4">
        <f t="shared" si="0"/>
        <v>76.80514428889317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0</v>
      </c>
      <c r="D27" s="4">
        <v>0</v>
      </c>
      <c r="E27" s="4">
        <v>0</v>
      </c>
    </row>
    <row r="28" spans="1:5" ht="12.75">
      <c r="A28" s="5" t="s">
        <v>52</v>
      </c>
      <c r="B28" s="3" t="s">
        <v>53</v>
      </c>
      <c r="C28" s="4">
        <f>C29+C30+C31</f>
        <v>3554.3</v>
      </c>
      <c r="D28" s="4">
        <f>D29+D30+D31</f>
        <v>3351.77</v>
      </c>
      <c r="E28" s="4">
        <v>0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>
        <v>0</v>
      </c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>
        <v>0</v>
      </c>
    </row>
    <row r="31" spans="1:5" ht="12.75">
      <c r="A31" s="5" t="s">
        <v>60</v>
      </c>
      <c r="B31" s="3" t="s">
        <v>61</v>
      </c>
      <c r="C31" s="4">
        <v>3554.3</v>
      </c>
      <c r="D31" s="4">
        <v>3351.77</v>
      </c>
      <c r="E31" s="4">
        <f t="shared" si="0"/>
        <v>94.30183158427819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155561.22</v>
      </c>
      <c r="D34" s="6">
        <f>D35+D36+D37+D38+D39</f>
        <v>131585.79</v>
      </c>
      <c r="E34" s="4">
        <f t="shared" si="0"/>
        <v>84.58778479623649</v>
      </c>
    </row>
    <row r="35" spans="1:5" ht="12.75">
      <c r="A35" s="5" t="s">
        <v>47</v>
      </c>
      <c r="B35" s="3" t="s">
        <v>48</v>
      </c>
      <c r="C35" s="4">
        <v>24971.92</v>
      </c>
      <c r="D35" s="4">
        <v>20262.7</v>
      </c>
      <c r="E35" s="4">
        <f t="shared" si="0"/>
        <v>81.14193862546412</v>
      </c>
    </row>
    <row r="36" spans="1:5" ht="12.75">
      <c r="A36" s="3" t="s">
        <v>26</v>
      </c>
      <c r="B36" s="3" t="s">
        <v>27</v>
      </c>
      <c r="C36" s="4">
        <v>121743.74</v>
      </c>
      <c r="D36" s="4">
        <v>104004.97</v>
      </c>
      <c r="E36" s="4">
        <f t="shared" si="0"/>
        <v>85.42941920463426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768.56</v>
      </c>
      <c r="D38" s="4">
        <v>603.85</v>
      </c>
      <c r="E38" s="4">
        <f t="shared" si="0"/>
        <v>78.56901217861977</v>
      </c>
    </row>
    <row r="39" spans="1:5" ht="12.75">
      <c r="A39" s="3" t="s">
        <v>30</v>
      </c>
      <c r="B39" s="3" t="s">
        <v>31</v>
      </c>
      <c r="C39" s="4">
        <v>8077</v>
      </c>
      <c r="D39" s="4">
        <v>6714.27</v>
      </c>
      <c r="E39" s="4">
        <f t="shared" si="0"/>
        <v>83.128265445091</v>
      </c>
    </row>
    <row r="40" spans="1:5" ht="12.75">
      <c r="A40" s="3" t="s">
        <v>32</v>
      </c>
      <c r="B40" s="3" t="s">
        <v>33</v>
      </c>
      <c r="C40" s="4">
        <f>C41+C42</f>
        <v>29092.28</v>
      </c>
      <c r="D40" s="4">
        <f>D41+D42</f>
        <v>21518.82</v>
      </c>
      <c r="E40" s="4">
        <f t="shared" si="0"/>
        <v>73.96745803354017</v>
      </c>
    </row>
    <row r="41" spans="1:5" ht="12.75">
      <c r="A41" s="3" t="s">
        <v>34</v>
      </c>
      <c r="B41" s="3" t="s">
        <v>35</v>
      </c>
      <c r="C41" s="4">
        <v>26792.78</v>
      </c>
      <c r="D41" s="4">
        <v>19649.5</v>
      </c>
      <c r="E41" s="4">
        <f t="shared" si="0"/>
        <v>73.33878753903103</v>
      </c>
    </row>
    <row r="42" spans="1:5" ht="25.5">
      <c r="A42" s="7" t="s">
        <v>112</v>
      </c>
      <c r="B42" s="3" t="s">
        <v>36</v>
      </c>
      <c r="C42" s="4">
        <v>2299.5</v>
      </c>
      <c r="D42" s="4">
        <v>1869.32</v>
      </c>
      <c r="E42" s="4">
        <f t="shared" si="0"/>
        <v>81.29245488149598</v>
      </c>
    </row>
    <row r="43" spans="1:5" ht="12.75">
      <c r="A43" s="3" t="s">
        <v>37</v>
      </c>
      <c r="B43" s="3" t="s">
        <v>38</v>
      </c>
      <c r="C43" s="4">
        <f>C44+C45+C46+C47</f>
        <v>20374.04</v>
      </c>
      <c r="D43" s="4">
        <f>D44+D45+D46+D47</f>
        <v>17509.72</v>
      </c>
      <c r="E43" s="4">
        <f t="shared" si="0"/>
        <v>85.9413253336108</v>
      </c>
    </row>
    <row r="44" spans="1:5" ht="12.75">
      <c r="A44" s="3" t="s">
        <v>39</v>
      </c>
      <c r="B44" s="3" t="s">
        <v>40</v>
      </c>
      <c r="C44" s="4">
        <v>2262.56</v>
      </c>
      <c r="D44" s="4">
        <v>2099.84</v>
      </c>
      <c r="E44" s="4">
        <f t="shared" si="0"/>
        <v>92.80814652429108</v>
      </c>
    </row>
    <row r="45" spans="1:5" ht="12.75">
      <c r="A45" s="3" t="s">
        <v>41</v>
      </c>
      <c r="B45" s="3" t="s">
        <v>42</v>
      </c>
      <c r="C45" s="4">
        <v>4769.78</v>
      </c>
      <c r="D45" s="4">
        <v>4250.59</v>
      </c>
      <c r="E45" s="4">
        <f t="shared" si="0"/>
        <v>89.11501159382614</v>
      </c>
    </row>
    <row r="46" spans="1:5" ht="12.75">
      <c r="A46" s="3" t="s">
        <v>43</v>
      </c>
      <c r="B46" s="3" t="s">
        <v>63</v>
      </c>
      <c r="C46" s="4">
        <v>13102.2</v>
      </c>
      <c r="D46" s="4">
        <v>10933.41</v>
      </c>
      <c r="E46" s="4">
        <f t="shared" si="0"/>
        <v>83.44713101616522</v>
      </c>
    </row>
    <row r="47" spans="1:5" ht="12.75">
      <c r="A47" s="5" t="s">
        <v>64</v>
      </c>
      <c r="B47" s="3" t="s">
        <v>65</v>
      </c>
      <c r="C47" s="4">
        <v>239.5</v>
      </c>
      <c r="D47" s="4">
        <v>225.88</v>
      </c>
      <c r="E47" s="4">
        <f t="shared" si="0"/>
        <v>94.31315240083508</v>
      </c>
    </row>
    <row r="48" spans="1:5" ht="12.75">
      <c r="A48" s="3" t="s">
        <v>44</v>
      </c>
      <c r="B48" s="3" t="s">
        <v>62</v>
      </c>
      <c r="C48" s="4">
        <f>C49</f>
        <v>197.5</v>
      </c>
      <c r="D48" s="4">
        <f>D49</f>
        <v>155.07</v>
      </c>
      <c r="E48" s="4">
        <f t="shared" si="0"/>
        <v>78.51645569620253</v>
      </c>
    </row>
    <row r="49" spans="1:5" ht="12.75">
      <c r="A49" s="5" t="s">
        <v>97</v>
      </c>
      <c r="B49" s="3" t="s">
        <v>98</v>
      </c>
      <c r="C49" s="4">
        <v>197.5</v>
      </c>
      <c r="D49" s="4">
        <v>155.07</v>
      </c>
      <c r="E49" s="4">
        <f t="shared" si="0"/>
        <v>78.51645569620253</v>
      </c>
    </row>
    <row r="50" spans="1:5" ht="12.75">
      <c r="A50" s="5">
        <v>1200</v>
      </c>
      <c r="B50" s="3" t="s">
        <v>84</v>
      </c>
      <c r="C50" s="4">
        <f>C51</f>
        <v>299.2</v>
      </c>
      <c r="D50" s="4">
        <f>D51</f>
        <v>151.4</v>
      </c>
      <c r="E50" s="4">
        <f t="shared" si="0"/>
        <v>50.60160427807487</v>
      </c>
    </row>
    <row r="51" spans="1:5" ht="12.75">
      <c r="A51" s="5" t="s">
        <v>88</v>
      </c>
      <c r="B51" s="3" t="s">
        <v>89</v>
      </c>
      <c r="C51" s="4">
        <v>299.2</v>
      </c>
      <c r="D51" s="4">
        <v>151.4</v>
      </c>
      <c r="E51" s="4">
        <f t="shared" si="0"/>
        <v>50.60160427807487</v>
      </c>
    </row>
    <row r="52" spans="1:5" ht="12.75">
      <c r="A52" s="5" t="s">
        <v>85</v>
      </c>
      <c r="B52" s="3" t="s">
        <v>18</v>
      </c>
      <c r="C52" s="4">
        <f>C53</f>
        <v>48.6</v>
      </c>
      <c r="D52" s="4">
        <f>D53</f>
        <v>0</v>
      </c>
      <c r="E52" s="4">
        <v>0</v>
      </c>
    </row>
    <row r="53" spans="1:5" ht="25.5">
      <c r="A53" s="5" t="s">
        <v>90</v>
      </c>
      <c r="B53" s="3" t="s">
        <v>91</v>
      </c>
      <c r="C53" s="4">
        <v>48.6</v>
      </c>
      <c r="D53" s="4">
        <v>0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f>C55+C56+C57</f>
        <v>22907.5</v>
      </c>
      <c r="D54" s="4">
        <f>D55+D56+D57</f>
        <v>19304.8</v>
      </c>
      <c r="E54" s="4">
        <f t="shared" si="0"/>
        <v>84.27283640729019</v>
      </c>
    </row>
    <row r="55" spans="1:5" ht="27" customHeight="1">
      <c r="A55" s="5" t="s">
        <v>92</v>
      </c>
      <c r="B55" s="3" t="s">
        <v>99</v>
      </c>
      <c r="C55" s="4">
        <v>21799.3</v>
      </c>
      <c r="D55" s="4">
        <v>18200.6</v>
      </c>
      <c r="E55" s="4">
        <f t="shared" si="0"/>
        <v>83.49167175092778</v>
      </c>
    </row>
    <row r="56" spans="1:5" ht="15.75" customHeight="1">
      <c r="A56" s="5" t="s">
        <v>93</v>
      </c>
      <c r="B56" s="3" t="s">
        <v>94</v>
      </c>
      <c r="C56" s="4">
        <v>938.3</v>
      </c>
      <c r="D56" s="4">
        <v>938.3</v>
      </c>
      <c r="E56" s="4">
        <v>0</v>
      </c>
    </row>
    <row r="57" spans="1:5" ht="15.75" customHeight="1">
      <c r="A57" s="5" t="s">
        <v>110</v>
      </c>
      <c r="B57" s="3" t="s">
        <v>111</v>
      </c>
      <c r="C57" s="4">
        <v>169.9</v>
      </c>
      <c r="D57" s="4">
        <v>165.9</v>
      </c>
      <c r="E57" s="4">
        <v>0</v>
      </c>
    </row>
    <row r="58" spans="1:5" ht="12.75">
      <c r="A58" s="3" t="s">
        <v>45</v>
      </c>
      <c r="B58" s="3" t="s">
        <v>46</v>
      </c>
      <c r="C58" s="4">
        <f>C8+C17+C19+C21+C28+C32+C34+C40+C43+C48+C50+C52+C54</f>
        <v>269836.67000000004</v>
      </c>
      <c r="D58" s="4">
        <f>D8+D19+D17+D21+D28+D32+D34+D40+D43+D48+D50+D52+D54</f>
        <v>223959.5</v>
      </c>
      <c r="E58" s="4">
        <f>D58/C58*100</f>
        <v>82.99817070822878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2015-06-22T07:41:42Z</cp:lastPrinted>
  <dcterms:created xsi:type="dcterms:W3CDTF">2007-10-02T06:59:09Z</dcterms:created>
  <dcterms:modified xsi:type="dcterms:W3CDTF">2015-11-13T09:10:13Z</dcterms:modified>
  <cp:category/>
  <cp:version/>
  <cp:contentType/>
  <cp:contentStatus/>
</cp:coreProperties>
</file>