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'Лист1'!$A$1:$F$46</definedName>
  </definedNames>
  <calcPr fullCalcOnLoad="1"/>
</workbook>
</file>

<file path=xl/sharedStrings.xml><?xml version="1.0" encoding="utf-8"?>
<sst xmlns="http://schemas.openxmlformats.org/spreadsheetml/2006/main" count="49" uniqueCount="49">
  <si>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</si>
  <si>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</si>
  <si>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</si>
  <si>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</si>
  <si>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</si>
  <si>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</si>
  <si>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</si>
  <si>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</si>
  <si>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</si>
  <si>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</si>
  <si>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</si>
  <si>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>Налоги на совокупный доход</t>
  </si>
  <si>
    <t xml:space="preserve"> - единый сельскохозяйственный налог</t>
  </si>
  <si>
    <t>Налоги на имущество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</si>
  <si>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</si>
  <si>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</si>
  <si>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</si>
  <si>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</si>
  <si>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</si>
  <si>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</si>
  <si>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</si>
  <si>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</si>
  <si>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</si>
  <si>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</si>
  <si>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</si>
  <si>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</si>
  <si>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</si>
  <si>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</si>
  <si>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</si>
  <si>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</si>
  <si>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</si>
  <si>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</si>
  <si>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</si>
  <si>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</si>
  <si>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</si>
  <si>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</si>
  <si>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</si>
  <si>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</si>
  <si>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</si>
  <si>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</si>
  <si>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</si>
  <si>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</si>
  <si>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Невыясненные поступления 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</si>
  <si>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</si>
  <si>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</si>
  <si>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</si>
  <si>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</si>
  <si>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</si>
  <si>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на 1 июня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</si>
</sst>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168" fontId="1" fillId="6" borderId="10" xfId="0" applyNumberFormat="1" applyFont="1" applyFill="1" applyBorder="1" applyAlignment="1">
      <alignment horizontal="right" wrapText="1"/>
    </xf>
    <xf numFmtId="0" fontId="1" fillId="6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zoomScalePageLayoutView="0" workbookViewId="0" topLeftCell="A1">
      <selection activeCell="A5" sqref="A5:A6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0" t="s">
        <v>34</v>
      </c>
      <c r="B1" s="20"/>
      <c r="C1" s="20"/>
      <c r="D1" s="20"/>
    </row>
    <row r="2" spans="1:4" ht="12.75" customHeight="1">
      <c r="A2" s="20" t="s">
        <v>0</v>
      </c>
      <c r="B2" s="20"/>
      <c r="C2" s="20"/>
      <c r="D2" s="20"/>
    </row>
    <row r="3" spans="1:4" ht="12.75" customHeight="1">
      <c r="A3" s="20" t="s">
        <v>33</v>
      </c>
      <c r="B3" s="20"/>
      <c r="C3" s="20"/>
      <c r="D3" s="20"/>
    </row>
    <row r="4" spans="1:4" ht="12.75" customHeight="1">
      <c r="A4" s="20" t="s">
        <v>48</v>
      </c>
      <c r="B4" s="20"/>
      <c r="C4" s="20"/>
      <c r="D4" s="20"/>
    </row>
    <row r="5" spans="1:4" ht="12.75" customHeight="1">
      <c r="A5" s="15" t="s">
        <v>1</v>
      </c>
      <c r="B5" s="17" t="s">
        <v>32</v>
      </c>
      <c r="C5" s="18"/>
      <c r="D5" s="19"/>
    </row>
    <row r="6" spans="1:4" ht="29.25" customHeight="1">
      <c r="A6" s="16"/>
      <c r="B6" s="1" t="s">
        <v>2</v>
      </c>
      <c r="C6" s="1" t="s">
        <v>3</v>
      </c>
      <c r="D6" s="1" t="s">
        <v>36</v>
      </c>
    </row>
    <row r="7" spans="1:4" ht="12.75">
      <c r="A7" s="2" t="s">
        <v>4</v>
      </c>
      <c r="B7" s="1" t="s">
        <v>5</v>
      </c>
      <c r="C7" s="1" t="s">
        <v>6</v>
      </c>
      <c r="D7" s="1" t="s">
        <v>7</v>
      </c>
    </row>
    <row r="8" spans="1:4" ht="12.75">
      <c r="A8" s="3" t="s">
        <v>8</v>
      </c>
      <c r="B8" s="8">
        <f>B9+B11+B15+B19+B21+B24+B25+B29+B30+B32+B31</f>
        <v>41746.600000000006</v>
      </c>
      <c r="C8" s="8">
        <f>C9+C11+C15+C19+C21+C24+C29+C30+C32+C33+C31+C25</f>
        <v>15527.4</v>
      </c>
      <c r="D8" s="8">
        <f>C8/B8*100</f>
        <v>37.19440625104799</v>
      </c>
    </row>
    <row r="9" spans="1:4" ht="12.75">
      <c r="A9" s="3" t="s">
        <v>9</v>
      </c>
      <c r="B9" s="7">
        <f>B10</f>
        <v>28972.2</v>
      </c>
      <c r="C9" s="7">
        <f>C10</f>
        <v>10412.5</v>
      </c>
      <c r="D9" s="7">
        <f aca="true" t="shared" si="0" ref="D9:D43">C9/B9*100</f>
        <v>35.939624881783224</v>
      </c>
    </row>
    <row r="10" spans="1:4" ht="12.75">
      <c r="A10" s="3" t="s">
        <v>10</v>
      </c>
      <c r="B10" s="4">
        <v>28972.2</v>
      </c>
      <c r="C10" s="4">
        <v>10412.5</v>
      </c>
      <c r="D10" s="4">
        <f t="shared" si="0"/>
        <v>35.939624881783224</v>
      </c>
    </row>
    <row r="11" spans="1:4" ht="12.75">
      <c r="A11" s="3" t="s">
        <v>11</v>
      </c>
      <c r="B11" s="7">
        <f>B12+B13+B14</f>
        <v>7343.5</v>
      </c>
      <c r="C11" s="7">
        <f>C12+C13+C14</f>
        <v>3496</v>
      </c>
      <c r="D11" s="7">
        <f t="shared" si="0"/>
        <v>47.60672703751617</v>
      </c>
    </row>
    <row r="12" spans="1:4" ht="13.5" customHeight="1">
      <c r="A12" s="3" t="s">
        <v>31</v>
      </c>
      <c r="B12" s="4">
        <v>7236.1</v>
      </c>
      <c r="C12" s="4">
        <v>2935</v>
      </c>
      <c r="D12" s="4">
        <f t="shared" si="0"/>
        <v>40.56052293362447</v>
      </c>
    </row>
    <row r="13" spans="1:4" ht="12.75">
      <c r="A13" s="3" t="s">
        <v>12</v>
      </c>
      <c r="B13" s="4">
        <v>7.4</v>
      </c>
      <c r="C13" s="4">
        <v>2.3</v>
      </c>
      <c r="D13" s="4">
        <f t="shared" si="0"/>
        <v>31.081081081081074</v>
      </c>
    </row>
    <row r="14" spans="1:4" ht="25.5">
      <c r="A14" s="3" t="s">
        <v>47</v>
      </c>
      <c r="B14" s="4">
        <v>100</v>
      </c>
      <c r="C14" s="4">
        <v>558.7</v>
      </c>
      <c r="D14" s="4">
        <v>0</v>
      </c>
    </row>
    <row r="15" spans="1:4" ht="12.75">
      <c r="A15" s="3" t="s">
        <v>13</v>
      </c>
      <c r="B15" s="7">
        <f>B16+B17+B18</f>
        <v>0</v>
      </c>
      <c r="C15" s="7">
        <f>C16+C17+C18</f>
        <v>0</v>
      </c>
      <c r="D15" s="7"/>
    </row>
    <row r="16" spans="1:4" ht="12.75">
      <c r="A16" s="3" t="s">
        <v>14</v>
      </c>
      <c r="B16" s="4"/>
      <c r="C16" s="4"/>
      <c r="D16" s="4"/>
    </row>
    <row r="17" spans="1:4" ht="12.75">
      <c r="A17" s="3" t="s">
        <v>28</v>
      </c>
      <c r="B17" s="4"/>
      <c r="C17" s="4"/>
      <c r="D17" s="4"/>
    </row>
    <row r="18" spans="1:4" ht="12.75">
      <c r="A18" s="3" t="s">
        <v>15</v>
      </c>
      <c r="B18" s="4"/>
      <c r="C18" s="4"/>
      <c r="D18" s="4"/>
    </row>
    <row r="19" spans="1:4" ht="25.5">
      <c r="A19" s="3" t="s">
        <v>16</v>
      </c>
      <c r="B19" s="7">
        <f>B20</f>
        <v>182.3</v>
      </c>
      <c r="C19" s="7">
        <f>C20</f>
        <v>11.6</v>
      </c>
      <c r="D19" s="7">
        <f t="shared" si="0"/>
        <v>6.363137685134393</v>
      </c>
    </row>
    <row r="20" spans="1:4" ht="12.75">
      <c r="A20" s="3" t="s">
        <v>17</v>
      </c>
      <c r="B20" s="4">
        <v>182.3</v>
      </c>
      <c r="C20" s="4">
        <v>11.6</v>
      </c>
      <c r="D20" s="4">
        <f t="shared" si="0"/>
        <v>6.363137685134393</v>
      </c>
    </row>
    <row r="21" spans="1:4" ht="12.75">
      <c r="A21" s="3" t="s">
        <v>18</v>
      </c>
      <c r="B21" s="7">
        <f>B22+B23</f>
        <v>442</v>
      </c>
      <c r="C21" s="7">
        <f>C22+C23</f>
        <v>219.8</v>
      </c>
      <c r="D21" s="7">
        <f t="shared" si="0"/>
        <v>49.72850678733032</v>
      </c>
    </row>
    <row r="22" spans="1:4" ht="25.5">
      <c r="A22" s="3" t="s">
        <v>35</v>
      </c>
      <c r="B22" s="4">
        <v>442</v>
      </c>
      <c r="C22" s="4">
        <v>219.8</v>
      </c>
      <c r="D22" s="4">
        <f t="shared" si="0"/>
        <v>49.72850678733032</v>
      </c>
    </row>
    <row r="23" spans="1:4" ht="38.25">
      <c r="A23" s="3" t="s">
        <v>27</v>
      </c>
      <c r="B23" s="4"/>
      <c r="C23" s="4"/>
      <c r="D23" s="4"/>
    </row>
    <row r="24" spans="1:4" ht="19.5" customHeight="1">
      <c r="A24" s="11" t="s">
        <v>44</v>
      </c>
      <c r="B24" s="7"/>
      <c r="C24" s="7"/>
      <c r="D24" s="7"/>
    </row>
    <row r="25" spans="1:4" ht="44.25" customHeight="1">
      <c r="A25" s="3" t="s">
        <v>19</v>
      </c>
      <c r="B25" s="7">
        <f>B26+B27+B28</f>
        <v>1601.8</v>
      </c>
      <c r="C25" s="7">
        <f>C26+C27+C28</f>
        <v>702.9</v>
      </c>
      <c r="D25" s="7">
        <f>C25/B25*100</f>
        <v>43.881882881758024</v>
      </c>
    </row>
    <row r="26" spans="1:4" ht="43.5" customHeight="1">
      <c r="A26" s="3" t="s">
        <v>43</v>
      </c>
      <c r="B26" s="12"/>
      <c r="C26" s="12"/>
      <c r="D26" s="12"/>
    </row>
    <row r="27" spans="1:4" ht="12.75">
      <c r="A27" s="3" t="s">
        <v>29</v>
      </c>
      <c r="B27" s="4">
        <v>1121.8</v>
      </c>
      <c r="C27" s="4">
        <v>502.2</v>
      </c>
      <c r="D27" s="4">
        <f t="shared" si="0"/>
        <v>44.767338206453914</v>
      </c>
    </row>
    <row r="28" spans="1:4" ht="12.75">
      <c r="A28" s="3" t="s">
        <v>30</v>
      </c>
      <c r="B28" s="4">
        <v>480</v>
      </c>
      <c r="C28" s="4">
        <v>200.7</v>
      </c>
      <c r="D28" s="4">
        <f t="shared" si="0"/>
        <v>41.8125</v>
      </c>
    </row>
    <row r="29" spans="1:4" ht="25.5">
      <c r="A29" s="3" t="s">
        <v>21</v>
      </c>
      <c r="B29" s="7">
        <v>2015</v>
      </c>
      <c r="C29" s="7">
        <v>161.5</v>
      </c>
      <c r="D29" s="14">
        <f t="shared" si="0"/>
        <v>8.014888337468982</v>
      </c>
    </row>
    <row r="30" spans="1:4" ht="25.5">
      <c r="A30" s="3" t="s">
        <v>20</v>
      </c>
      <c r="B30" s="7">
        <v>595</v>
      </c>
      <c r="C30" s="7">
        <v>175.5</v>
      </c>
      <c r="D30" s="7">
        <f t="shared" si="0"/>
        <v>29.495798319327733</v>
      </c>
    </row>
    <row r="31" spans="1:4" ht="25.5">
      <c r="A31" s="3" t="s">
        <v>46</v>
      </c>
      <c r="B31" s="4"/>
      <c r="C31" s="4"/>
      <c r="D31" s="4"/>
    </row>
    <row r="32" spans="1:4" ht="12.75">
      <c r="A32" s="3" t="s">
        <v>22</v>
      </c>
      <c r="B32" s="12">
        <v>594.8</v>
      </c>
      <c r="C32" s="12">
        <v>291.7</v>
      </c>
      <c r="D32" s="12">
        <f t="shared" si="0"/>
        <v>49.04169468728985</v>
      </c>
    </row>
    <row r="33" spans="1:4" ht="12.75">
      <c r="A33" s="3" t="s">
        <v>42</v>
      </c>
      <c r="B33" s="12"/>
      <c r="C33" s="12">
        <v>55.9</v>
      </c>
      <c r="D33" s="12"/>
    </row>
    <row r="34" spans="1:4" ht="12.75">
      <c r="A34" s="3" t="s">
        <v>45</v>
      </c>
      <c r="B34" s="12"/>
      <c r="C34" s="12">
        <v>0.1</v>
      </c>
      <c r="D34" s="12"/>
    </row>
    <row r="35" spans="1:4" ht="25.5">
      <c r="A35" s="3" t="s">
        <v>40</v>
      </c>
      <c r="B35" s="13"/>
      <c r="C35" s="12">
        <v>-62.7</v>
      </c>
      <c r="D35" s="12"/>
    </row>
    <row r="36" spans="1:4" ht="12.75">
      <c r="A36" s="3" t="s">
        <v>23</v>
      </c>
      <c r="B36" s="9">
        <f>B37+B38+B39+B40+B41+B42+B35</f>
        <v>200987.30000000002</v>
      </c>
      <c r="C36" s="9">
        <f>C37+C38+C39+C40+C41+C42+C35</f>
        <v>92154.5</v>
      </c>
      <c r="D36" s="9">
        <f t="shared" si="0"/>
        <v>45.85090699760631</v>
      </c>
    </row>
    <row r="37" spans="1:4" ht="25.5">
      <c r="A37" s="3" t="s">
        <v>24</v>
      </c>
      <c r="B37" s="4">
        <v>47371</v>
      </c>
      <c r="C37" s="5">
        <v>19738</v>
      </c>
      <c r="D37" s="4">
        <f t="shared" si="0"/>
        <v>41.666842583014926</v>
      </c>
    </row>
    <row r="38" spans="1:4" ht="25.5">
      <c r="A38" s="3" t="s">
        <v>25</v>
      </c>
      <c r="B38" s="4">
        <v>21882</v>
      </c>
      <c r="C38" s="5">
        <v>9117.5</v>
      </c>
      <c r="D38" s="4">
        <f t="shared" si="0"/>
        <v>41.66666666666667</v>
      </c>
    </row>
    <row r="39" spans="1:4" ht="12.75">
      <c r="A39" s="6" t="s">
        <v>41</v>
      </c>
      <c r="B39" s="4"/>
      <c r="C39" s="5"/>
      <c r="D39" s="4"/>
    </row>
    <row r="40" spans="1:4" ht="25.5">
      <c r="A40" s="6" t="s">
        <v>37</v>
      </c>
      <c r="B40" s="4">
        <v>34187.4</v>
      </c>
      <c r="C40" s="5">
        <v>13796.8</v>
      </c>
      <c r="D40" s="4">
        <f t="shared" si="0"/>
        <v>40.35638861100873</v>
      </c>
    </row>
    <row r="41" spans="1:4" ht="25.5">
      <c r="A41" s="6" t="s">
        <v>38</v>
      </c>
      <c r="B41" s="4">
        <v>96959.3</v>
      </c>
      <c r="C41" s="5">
        <v>49079.1</v>
      </c>
      <c r="D41" s="4">
        <f t="shared" si="0"/>
        <v>50.61824910039573</v>
      </c>
    </row>
    <row r="42" spans="1:4" ht="12.75">
      <c r="A42" s="6" t="s">
        <v>39</v>
      </c>
      <c r="B42" s="4">
        <v>587.6</v>
      </c>
      <c r="C42" s="5">
        <v>485.8</v>
      </c>
      <c r="D42" s="4">
        <f t="shared" si="0"/>
        <v>82.67528931245745</v>
      </c>
    </row>
    <row r="43" spans="1:4" ht="12.75">
      <c r="A43" s="3" t="s">
        <v>26</v>
      </c>
      <c r="B43" s="10">
        <f>B36+B8</f>
        <v>242733.90000000002</v>
      </c>
      <c r="C43" s="10">
        <f>C36+C8</f>
        <v>107681.9</v>
      </c>
      <c r="D43" s="10">
        <f t="shared" si="0"/>
        <v>44.362118352648714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Vlena</cp:lastModifiedBy>
  <cp:lastPrinted>2013-06-10T11:16:02Z</cp:lastPrinted>
  <dcterms:created xsi:type="dcterms:W3CDTF">2007-10-02T06:56:55Z</dcterms:created>
  <dcterms:modified xsi:type="dcterms:W3CDTF">2013-06-10T12:47:33Z</dcterms:modified>
  <cp:category/>
  <cp:version/>
  <cp:contentType/>
  <cp:contentStatus/>
</cp:coreProperties>
</file>