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170" windowHeight="114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1" i="1"/>
  <c r="J40"/>
  <c r="J16"/>
  <c r="J9"/>
  <c r="J10"/>
  <c r="J12"/>
  <c r="J17"/>
  <c r="J15"/>
  <c r="J14"/>
  <c r="J13"/>
  <c r="J30"/>
  <c r="J29"/>
  <c r="J28"/>
  <c r="J27"/>
  <c r="J26"/>
  <c r="J25"/>
  <c r="J24"/>
  <c r="J23"/>
  <c r="J22"/>
  <c r="J21"/>
  <c r="J20"/>
  <c r="J19"/>
  <c r="J31" l="1"/>
  <c r="J32"/>
  <c r="J36"/>
  <c r="J38"/>
  <c r="J35"/>
</calcChain>
</file>

<file path=xl/sharedStrings.xml><?xml version="1.0" encoding="utf-8"?>
<sst xmlns="http://schemas.openxmlformats.org/spreadsheetml/2006/main" count="195" uniqueCount="146">
  <si>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</si>
  <si>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</si>
  <si>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</si>
  <si>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</si>
  <si>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</si>
  <si>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</si>
  <si>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</si>
  <si>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</si>
  <si>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</si>
  <si>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</si>
  <si>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</si>
  <si>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</si>
  <si>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</si>
  <si>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</si>
  <si>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</si>
  <si>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</si>
  <si>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</si>
  <si>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</si>
  <si>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</si>
  <si>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</si>
  <si>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</si>
  <si>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</si>
  <si>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</si>
  <si>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</si>
  <si>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</si>
  <si>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</si>
  <si>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</si>
  <si>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</si>
  <si>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</si>
  <si>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</si>
  <si>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</si>
  <si>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</si>
  <si>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</si>
  <si>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</si>
  <si>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</si>
  <si>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</si>
  <si>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</si>
  <si>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</si>
  <si>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</si>
  <si>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</si>
  <si>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</si>
  <si>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</si>
  <si>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</si>
  <si>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</si>
  <si>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</si>
  <si>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</si>
  <si>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</si>
  <si>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</si>
  <si>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</si>
  <si>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</si>
  <si>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</si>
  <si>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</si>
  <si>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</si>
  <si>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</si>
  <si>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</si>
  <si>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</si>
  <si>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</si>
  <si>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</si>
  <si>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</si>
  <si>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</si>
  <si>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</si>
  <si>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</si>
  <si>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</si>
  <si>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</si>
  <si>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</si>
  <si>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</si>
  <si>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</si>
  <si>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</si>
  <si>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</si>
  <si>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</si>
  <si>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</si>
  <si>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</si>
  <si>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</si>
  <si>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</si>
  <si>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</si>
  <si>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</si>
  <si>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</si>
  <si>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</si>
  <si>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</si>
  <si>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</si>
  <si>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</si>
  <si>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</si>
  <si>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</si>
  <si>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</si>
  <si>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</si>
  <si>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</si>
  <si>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</si>
  <si>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</si>
  <si>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</si>
  <si>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</si>
  <si>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</si>
  <si>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</si>
  <si>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</si>
  <si>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</si>
  <si>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</si>
  <si>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</si>
  <si>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</si>
  <si>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</si>
  <si>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</si>
  <si>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</si>
  <si>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</si>
  <si>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</si>
  <si>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</si>
  <si>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</si>
  <si>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</si>
  <si>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</si>
  <si>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</si>
  <si>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</si>
  <si>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</si>
  <si>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</si>
  <si>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</si>
  <si>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</si>
  <si>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</si>
  <si>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</si>
  <si>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</si>
  <si>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</si>
  <si>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</si>
  <si>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</si>
  <si>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</si>
  <si>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</si>
  <si>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</si>
  <si>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</si>
  <si>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</si>
  <si>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</si>
  <si>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Голубева М.Н</t>
  </si>
  <si>
    <t>Борковское сельское поселение Демидовского района Смоленской области</t>
  </si>
  <si>
    <t>Дмитриев С.В.</t>
  </si>
  <si>
    <t>8(48147) 2-56-45</t>
  </si>
  <si>
    <t>Слободское сельское поселение Демидовского района Смоленской области</t>
  </si>
  <si>
    <t>н.д.</t>
  </si>
  <si>
    <t>Родченкова С.Н.</t>
  </si>
  <si>
    <t>8(48147) 2-62-54</t>
  </si>
  <si>
    <t>Заборьевское сельское поселение Демидовского района Смоленской области</t>
  </si>
  <si>
    <t>Титовщинское сельское поселение Демидовского района Смоленской области</t>
  </si>
  <si>
    <t>Ткаченко Т.Н.</t>
  </si>
  <si>
    <t>8(48147) 2-20-24</t>
  </si>
  <si>
    <t>Гоголинский  И.А.</t>
  </si>
  <si>
    <t>Демидовское городское поселение Демидовского района Смоленской области</t>
  </si>
  <si>
    <t>Стефанцова Т.Ф.</t>
  </si>
  <si>
    <t>8(47147)4-56-58</t>
  </si>
  <si>
    <t>Пржевальское  городское  поселение  Демидовского района Смоленской области</t>
  </si>
  <si>
    <t>н.д</t>
  </si>
  <si>
    <t>8(48147)2-65-38</t>
  </si>
  <si>
    <t>Показатели МО</t>
  </si>
  <si>
    <t>8(48147)2-33-49</t>
  </si>
  <si>
    <t xml:space="preserve"> СОЦИАЛЬНО-ЭКОНОМИЧЕСКИЙ ПАСПОРТ ПОСЕЛЕНИЙ                                                 ДЕМИДОВСКОГО  РАЙОНА СМОЛЕНСКОЙ ОБЛАСТИ за 2021 год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</si>
</sst>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&quot; &quot;???/???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969696"/>
        <bgColor rgb="FF80808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3" fontId="6" fillId="2" borderId="2" xfId="0" applyNumberFormat="1" applyFont="1" applyFill="1" applyBorder="1" applyAlignment="1" applyProtection="1">
      <alignment horizontal="left" wrapText="1"/>
      <protection locked="0"/>
    </xf>
    <xf numFmtId="165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Border="1" applyAlignment="1">
      <alignment horizontal="left" wrapText="1"/>
    </xf>
    <xf numFmtId="1" fontId="6" fillId="5" borderId="2" xfId="0" applyNumberFormat="1" applyFont="1" applyFill="1" applyBorder="1" applyAlignment="1" applyProtection="1">
      <alignment horizontal="left" wrapText="1"/>
      <protection locked="0"/>
    </xf>
    <xf numFmtId="1" fontId="6" fillId="4" borderId="2" xfId="0" applyNumberFormat="1" applyFont="1" applyFill="1" applyBorder="1" applyAlignment="1" applyProtection="1">
      <alignment horizontal="left" wrapText="1"/>
      <protection locked="0"/>
    </xf>
    <xf numFmtId="164" fontId="6" fillId="5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1" fontId="6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2" xfId="0" applyNumberFormat="1" applyFont="1" applyFill="1" applyBorder="1" applyAlignment="1" applyProtection="1">
      <alignment horizontal="left" wrapText="1"/>
      <protection locked="0"/>
    </xf>
    <xf numFmtId="0" fontId="0" fillId="8" borderId="2" xfId="0" applyFont="1" applyFill="1" applyBorder="1"/>
    <xf numFmtId="164" fontId="10" fillId="4" borderId="2" xfId="0" applyNumberFormat="1" applyFont="1" applyFill="1" applyBorder="1" applyAlignment="1" applyProtection="1">
      <alignment horizontal="left" wrapText="1"/>
      <protection locked="0"/>
    </xf>
    <xf numFmtId="0" fontId="0" fillId="8" borderId="2" xfId="0" applyFill="1" applyBorder="1"/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" fontId="0" fillId="0" borderId="0" xfId="0" applyNumberFormat="1"/>
    <xf numFmtId="1" fontId="6" fillId="9" borderId="2" xfId="0" applyNumberFormat="1" applyFont="1" applyFill="1" applyBorder="1" applyAlignment="1" applyProtection="1">
      <alignment horizontal="left" wrapText="1"/>
      <protection locked="0"/>
    </xf>
    <xf numFmtId="49" fontId="6" fillId="2" borderId="2" xfId="0" applyNumberFormat="1" applyFont="1" applyFill="1" applyBorder="1" applyAlignment="1" applyProtection="1">
      <alignment horizontal="left" vertical="top" wrapText="1"/>
      <protection locked="0"/>
    </xf>
    <xf numFmtId="49" fontId="6" fillId="4" borderId="2" xfId="0" applyNumberFormat="1" applyFont="1" applyFill="1" applyBorder="1" applyAlignment="1" applyProtection="1">
      <alignment horizontal="left" vertical="top" wrapText="1"/>
      <protection locked="0"/>
    </xf>
    <xf numFmtId="0" fontId="0" fillId="7" borderId="2" xfId="0" applyFill="1" applyBorder="1" applyAlignment="1">
      <alignment horizontal="left"/>
    </xf>
    <xf numFmtId="14" fontId="7" fillId="2" borderId="2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ill="1" applyBorder="1" applyAlignment="1"/>
    <xf numFmtId="0" fontId="0" fillId="2" borderId="2" xfId="0" applyFill="1" applyBorder="1" applyAlignment="1">
      <alignment vertical="center"/>
    </xf>
    <xf numFmtId="0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4" borderId="2" xfId="0" applyNumberFormat="1" applyFont="1" applyFill="1" applyBorder="1" applyAlignment="1" applyProtection="1">
      <alignment horizontal="left" wrapText="1"/>
      <protection locked="0"/>
    </xf>
    <xf numFmtId="1" fontId="0" fillId="0" borderId="0" xfId="0" applyNumberFormat="1" applyFont="1"/>
    <xf numFmtId="1" fontId="11" fillId="0" borderId="0" xfId="0" applyNumberFormat="1" applyFont="1"/>
    <xf numFmtId="1" fontId="6" fillId="2" borderId="3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Alignment="1">
      <alignment horizontal="right"/>
    </xf>
    <xf numFmtId="164" fontId="6" fillId="2" borderId="3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16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topLeftCell="A38" workbookViewId="0">
      <selection activeCell="J41" sqref="J41"/>
    </sheetView>
  </sheetViews>
  <sheetFormatPr defaultRowHeight="15"/>
  <cols>
    <col min="1" max="1" width="6.85546875" customWidth="1"/>
    <col min="2" max="2" width="30.7109375" style="27" customWidth="1"/>
    <col min="3" max="3" width="7.42578125" style="28" customWidth="1"/>
    <col min="4" max="4" width="15.42578125" customWidth="1"/>
    <col min="5" max="5" width="14.140625" customWidth="1"/>
    <col min="6" max="6" width="14.42578125" customWidth="1"/>
    <col min="7" max="7" width="14.5703125" customWidth="1"/>
    <col min="8" max="8" width="16.140625" customWidth="1"/>
    <col min="9" max="9" width="11.7109375" customWidth="1"/>
    <col min="10" max="10" width="11.42578125" customWidth="1"/>
    <col min="11" max="11" width="9.5703125" bestFit="1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12" ht="34.9" customHeight="1">
      <c r="A1" s="66" t="s">
        <v>0</v>
      </c>
      <c r="B1" s="66"/>
      <c r="C1" s="66"/>
      <c r="D1" s="66"/>
    </row>
    <row r="2" spans="1:12" ht="123" customHeight="1">
      <c r="A2" s="67" t="s">
        <v>145</v>
      </c>
      <c r="B2" s="68"/>
      <c r="C2" s="68"/>
      <c r="D2" s="68"/>
    </row>
    <row r="3" spans="1:12" ht="35.450000000000003" customHeight="1">
      <c r="A3" s="1"/>
      <c r="B3" s="2" t="s">
        <v>1</v>
      </c>
      <c r="C3" s="3" t="s">
        <v>2</v>
      </c>
      <c r="D3" s="3" t="s">
        <v>3</v>
      </c>
      <c r="E3" s="3" t="s">
        <v>3</v>
      </c>
      <c r="F3" s="3" t="s">
        <v>3</v>
      </c>
      <c r="G3" s="3" t="s">
        <v>3</v>
      </c>
      <c r="H3" s="3" t="s">
        <v>3</v>
      </c>
      <c r="I3" s="3" t="s">
        <v>143</v>
      </c>
    </row>
    <row r="4" spans="1:12">
      <c r="A4" s="4" t="s">
        <v>4</v>
      </c>
      <c r="B4" s="5" t="s">
        <v>5</v>
      </c>
      <c r="C4" s="6"/>
      <c r="D4" s="7"/>
      <c r="E4" s="7"/>
      <c r="F4" s="31"/>
      <c r="G4" s="7"/>
      <c r="H4" s="7"/>
      <c r="I4" s="7"/>
    </row>
    <row r="5" spans="1:12" ht="120">
      <c r="A5" s="8" t="s">
        <v>6</v>
      </c>
      <c r="B5" s="9" t="s">
        <v>7</v>
      </c>
      <c r="C5" s="10" t="s">
        <v>8</v>
      </c>
      <c r="D5" s="11" t="s">
        <v>132</v>
      </c>
      <c r="E5" s="49" t="s">
        <v>125</v>
      </c>
      <c r="F5" s="50" t="s">
        <v>128</v>
      </c>
      <c r="G5" s="49" t="s">
        <v>133</v>
      </c>
      <c r="H5" s="49" t="s">
        <v>140</v>
      </c>
      <c r="I5" s="49" t="s">
        <v>137</v>
      </c>
    </row>
    <row r="6" spans="1:12">
      <c r="A6" s="8" t="s">
        <v>9</v>
      </c>
      <c r="B6" s="9" t="s">
        <v>10</v>
      </c>
      <c r="C6" s="10" t="s">
        <v>11</v>
      </c>
      <c r="D6" s="12">
        <v>66611445</v>
      </c>
      <c r="E6" s="12">
        <v>66611410</v>
      </c>
      <c r="F6" s="32">
        <v>66611487</v>
      </c>
      <c r="G6" s="12">
        <v>66611490</v>
      </c>
      <c r="H6" s="12">
        <v>66611153</v>
      </c>
      <c r="I6" s="48">
        <v>66611101</v>
      </c>
    </row>
    <row r="7" spans="1:12">
      <c r="A7" s="8" t="s">
        <v>12</v>
      </c>
      <c r="B7" s="9" t="s">
        <v>13</v>
      </c>
      <c r="C7" s="10" t="s">
        <v>11</v>
      </c>
      <c r="D7" s="12">
        <v>2005</v>
      </c>
      <c r="E7" s="12">
        <v>1954</v>
      </c>
      <c r="F7" s="33">
        <v>2005</v>
      </c>
      <c r="G7" s="12">
        <v>2005</v>
      </c>
      <c r="H7" s="12">
        <v>2006</v>
      </c>
      <c r="I7" s="48">
        <v>2005</v>
      </c>
    </row>
    <row r="8" spans="1:12">
      <c r="A8" s="8" t="s">
        <v>14</v>
      </c>
      <c r="B8" s="9" t="s">
        <v>15</v>
      </c>
      <c r="C8" s="10" t="s">
        <v>11</v>
      </c>
      <c r="D8" s="12">
        <v>2005</v>
      </c>
      <c r="E8" s="12">
        <v>2005</v>
      </c>
      <c r="F8" s="33">
        <v>2005</v>
      </c>
      <c r="G8" s="12">
        <v>2015</v>
      </c>
      <c r="H8" s="12">
        <v>2006</v>
      </c>
      <c r="I8" s="48">
        <v>2005</v>
      </c>
    </row>
    <row r="9" spans="1:12">
      <c r="A9" s="8" t="s">
        <v>16</v>
      </c>
      <c r="B9" s="9" t="s">
        <v>17</v>
      </c>
      <c r="C9" s="10" t="s">
        <v>11</v>
      </c>
      <c r="D9" s="12">
        <v>81</v>
      </c>
      <c r="E9" s="12">
        <v>28</v>
      </c>
      <c r="F9" s="33">
        <v>24</v>
      </c>
      <c r="G9" s="12">
        <v>94</v>
      </c>
      <c r="H9" s="12">
        <v>1</v>
      </c>
      <c r="I9" s="48">
        <v>5</v>
      </c>
      <c r="J9" s="47">
        <f>D9+E9+F9+G9+H9+I9</f>
        <v>233</v>
      </c>
    </row>
    <row r="10" spans="1:12" ht="30">
      <c r="A10" s="8" t="s">
        <v>18</v>
      </c>
      <c r="B10" s="13" t="s">
        <v>19</v>
      </c>
      <c r="C10" s="10" t="s">
        <v>11</v>
      </c>
      <c r="D10" s="14">
        <v>771.33</v>
      </c>
      <c r="E10" s="14">
        <v>462.2</v>
      </c>
      <c r="F10" s="34">
        <v>215</v>
      </c>
      <c r="G10" s="14">
        <v>973.5</v>
      </c>
      <c r="H10" s="14">
        <v>11.25</v>
      </c>
      <c r="I10" s="14">
        <v>78.92</v>
      </c>
      <c r="J10" s="70">
        <f>D10+E10+F10+G10+H10+I10</f>
        <v>2512.1999999999998</v>
      </c>
      <c r="K10" s="63"/>
    </row>
    <row r="11" spans="1:12" ht="28.5">
      <c r="A11" s="4" t="s">
        <v>20</v>
      </c>
      <c r="B11" s="5" t="s">
        <v>21</v>
      </c>
      <c r="C11" s="6"/>
      <c r="D11" s="15"/>
      <c r="E11" s="15"/>
      <c r="F11" s="35"/>
      <c r="G11" s="15"/>
      <c r="H11" s="15"/>
      <c r="I11" s="15"/>
      <c r="K11" s="64"/>
    </row>
    <row r="12" spans="1:12" ht="30">
      <c r="A12" s="8" t="s">
        <v>22</v>
      </c>
      <c r="B12" s="9" t="s">
        <v>23</v>
      </c>
      <c r="C12" s="10" t="s">
        <v>11</v>
      </c>
      <c r="D12" s="12">
        <v>1354</v>
      </c>
      <c r="E12" s="12">
        <v>270</v>
      </c>
      <c r="F12" s="33">
        <v>119</v>
      </c>
      <c r="G12" s="12">
        <v>1656</v>
      </c>
      <c r="H12" s="12">
        <v>1340</v>
      </c>
      <c r="I12" s="12">
        <v>6154</v>
      </c>
      <c r="J12" s="60">
        <f>D12+E12+F12+G12+H12+I12</f>
        <v>10893</v>
      </c>
      <c r="K12" s="61"/>
    </row>
    <row r="13" spans="1:12">
      <c r="A13" s="8" t="s">
        <v>24</v>
      </c>
      <c r="B13" s="9" t="s">
        <v>25</v>
      </c>
      <c r="C13" s="10" t="s">
        <v>11</v>
      </c>
      <c r="D13" s="30">
        <v>621</v>
      </c>
      <c r="E13" s="12">
        <v>150</v>
      </c>
      <c r="F13" s="36">
        <v>55</v>
      </c>
      <c r="G13" s="12">
        <v>761</v>
      </c>
      <c r="H13" s="12">
        <v>291</v>
      </c>
      <c r="I13" s="12">
        <v>3012</v>
      </c>
      <c r="J13" s="60">
        <f>D13+G13+E13+F13+H13+I13</f>
        <v>4890</v>
      </c>
    </row>
    <row r="14" spans="1:12">
      <c r="A14" s="8" t="s">
        <v>26</v>
      </c>
      <c r="B14" s="9" t="s">
        <v>27</v>
      </c>
      <c r="C14" s="10" t="s">
        <v>11</v>
      </c>
      <c r="D14" s="12">
        <v>169</v>
      </c>
      <c r="E14" s="12">
        <v>21</v>
      </c>
      <c r="F14" s="12">
        <v>14</v>
      </c>
      <c r="G14" s="12">
        <v>258</v>
      </c>
      <c r="H14" s="12">
        <v>116</v>
      </c>
      <c r="I14" s="12">
        <v>1126</v>
      </c>
      <c r="J14" s="60">
        <f>D14+G14+E14+F14+H14+I14</f>
        <v>1704</v>
      </c>
    </row>
    <row r="15" spans="1:12" ht="30">
      <c r="A15" s="8" t="s">
        <v>28</v>
      </c>
      <c r="B15" s="9" t="s">
        <v>29</v>
      </c>
      <c r="C15" s="10" t="s">
        <v>11</v>
      </c>
      <c r="D15" s="12">
        <v>694</v>
      </c>
      <c r="E15" s="12">
        <v>125</v>
      </c>
      <c r="F15" s="51">
        <v>67</v>
      </c>
      <c r="G15" s="12">
        <v>725</v>
      </c>
      <c r="H15" s="12">
        <v>728</v>
      </c>
      <c r="I15" s="12">
        <v>1526</v>
      </c>
      <c r="J15" s="60">
        <f>D15+G15+E15+F15+H15+I15</f>
        <v>3865</v>
      </c>
      <c r="L15" s="65"/>
    </row>
    <row r="16" spans="1:12" ht="30">
      <c r="A16" s="8" t="s">
        <v>30</v>
      </c>
      <c r="B16" s="9" t="s">
        <v>31</v>
      </c>
      <c r="C16" s="10" t="s">
        <v>11</v>
      </c>
      <c r="D16" s="29">
        <v>491</v>
      </c>
      <c r="E16" s="12">
        <v>124</v>
      </c>
      <c r="F16" s="37">
        <v>38</v>
      </c>
      <c r="G16" s="12">
        <v>673</v>
      </c>
      <c r="H16" s="12">
        <v>496</v>
      </c>
      <c r="I16" s="12">
        <v>3502</v>
      </c>
      <c r="J16" s="60">
        <f>D16+G16+E16+F16+H16+I16</f>
        <v>5324</v>
      </c>
    </row>
    <row r="17" spans="1:11">
      <c r="A17" s="8" t="s">
        <v>32</v>
      </c>
      <c r="B17" s="9" t="s">
        <v>33</v>
      </c>
      <c r="C17" s="10" t="s">
        <v>11</v>
      </c>
      <c r="D17" s="12">
        <v>0</v>
      </c>
      <c r="E17" s="12">
        <v>0</v>
      </c>
      <c r="F17" s="33">
        <v>0</v>
      </c>
      <c r="G17" s="12">
        <v>0</v>
      </c>
      <c r="H17" s="12">
        <v>1340</v>
      </c>
      <c r="I17" s="12">
        <v>6050</v>
      </c>
      <c r="J17" s="60">
        <f>H17+I17</f>
        <v>7390</v>
      </c>
    </row>
    <row r="18" spans="1:11" ht="30">
      <c r="A18" s="8" t="s">
        <v>34</v>
      </c>
      <c r="B18" s="9" t="s">
        <v>35</v>
      </c>
      <c r="C18" s="10" t="s">
        <v>11</v>
      </c>
      <c r="D18" s="12"/>
      <c r="E18" s="12">
        <v>110</v>
      </c>
      <c r="F18" s="33"/>
      <c r="G18" s="12">
        <v>181</v>
      </c>
      <c r="H18" s="12"/>
      <c r="I18" s="12"/>
      <c r="J18" s="60"/>
    </row>
    <row r="19" spans="1:11">
      <c r="A19" s="8" t="s">
        <v>36</v>
      </c>
      <c r="B19" s="9" t="s">
        <v>37</v>
      </c>
      <c r="C19" s="10" t="s">
        <v>11</v>
      </c>
      <c r="D19" s="12">
        <v>4</v>
      </c>
      <c r="E19" s="12">
        <v>0</v>
      </c>
      <c r="F19" s="33">
        <v>0</v>
      </c>
      <c r="G19" s="12">
        <v>6</v>
      </c>
      <c r="H19" s="12">
        <v>2</v>
      </c>
      <c r="I19" s="12">
        <v>54</v>
      </c>
      <c r="J19" s="59">
        <f t="shared" ref="J18:J30" si="0">D19+E19+F19+G19+H19+I19</f>
        <v>66</v>
      </c>
      <c r="K19" s="61"/>
    </row>
    <row r="20" spans="1:11">
      <c r="A20" s="8" t="s">
        <v>38</v>
      </c>
      <c r="B20" s="9" t="s">
        <v>39</v>
      </c>
      <c r="C20" s="10" t="s">
        <v>11</v>
      </c>
      <c r="D20" s="12">
        <v>55</v>
      </c>
      <c r="E20" s="12">
        <v>10</v>
      </c>
      <c r="F20" s="33">
        <v>2</v>
      </c>
      <c r="G20" s="12">
        <v>34</v>
      </c>
      <c r="H20" s="12">
        <v>66</v>
      </c>
      <c r="I20" s="12">
        <v>110</v>
      </c>
      <c r="J20" s="59">
        <f t="shared" si="0"/>
        <v>277</v>
      </c>
      <c r="K20" s="61"/>
    </row>
    <row r="21" spans="1:11">
      <c r="A21" s="8" t="s">
        <v>40</v>
      </c>
      <c r="B21" s="9" t="s">
        <v>41</v>
      </c>
      <c r="C21" s="10" t="s">
        <v>11</v>
      </c>
      <c r="D21" s="12">
        <v>26</v>
      </c>
      <c r="E21" s="12">
        <v>0</v>
      </c>
      <c r="F21" s="33">
        <v>0</v>
      </c>
      <c r="G21" s="12">
        <v>24</v>
      </c>
      <c r="H21" s="12"/>
      <c r="I21" s="12">
        <v>425</v>
      </c>
      <c r="J21" s="59">
        <f t="shared" si="0"/>
        <v>475</v>
      </c>
    </row>
    <row r="22" spans="1:11">
      <c r="A22" s="8" t="s">
        <v>42</v>
      </c>
      <c r="B22" s="9" t="s">
        <v>43</v>
      </c>
      <c r="C22" s="10" t="s">
        <v>11</v>
      </c>
      <c r="D22" s="12">
        <v>32</v>
      </c>
      <c r="E22" s="12">
        <v>1</v>
      </c>
      <c r="F22" s="33">
        <v>6</v>
      </c>
      <c r="G22" s="12">
        <v>6</v>
      </c>
      <c r="H22" s="12"/>
      <c r="I22" s="12">
        <v>334</v>
      </c>
      <c r="J22" s="59">
        <f t="shared" si="0"/>
        <v>379</v>
      </c>
    </row>
    <row r="23" spans="1:11" ht="30">
      <c r="A23" s="8" t="s">
        <v>44</v>
      </c>
      <c r="B23" s="9" t="s">
        <v>45</v>
      </c>
      <c r="C23" s="10" t="s">
        <v>11</v>
      </c>
      <c r="D23" s="12"/>
      <c r="E23" s="12">
        <v>0</v>
      </c>
      <c r="F23" s="33">
        <v>0</v>
      </c>
      <c r="G23" s="12">
        <v>14</v>
      </c>
      <c r="H23" s="12">
        <v>110</v>
      </c>
      <c r="I23" s="12">
        <v>165</v>
      </c>
      <c r="J23" s="60">
        <f t="shared" si="0"/>
        <v>289</v>
      </c>
    </row>
    <row r="24" spans="1:11" ht="30">
      <c r="A24" s="8" t="s">
        <v>46</v>
      </c>
      <c r="B24" s="9" t="s">
        <v>47</v>
      </c>
      <c r="C24" s="10" t="s">
        <v>11</v>
      </c>
      <c r="D24" s="12">
        <v>4</v>
      </c>
      <c r="E24" s="12">
        <v>6</v>
      </c>
      <c r="F24" s="33">
        <v>0</v>
      </c>
      <c r="G24" s="12">
        <v>31</v>
      </c>
      <c r="H24" s="12">
        <v>50</v>
      </c>
      <c r="I24" s="12">
        <v>83</v>
      </c>
      <c r="J24" s="60">
        <f t="shared" si="0"/>
        <v>174</v>
      </c>
    </row>
    <row r="25" spans="1:11" ht="30">
      <c r="A25" s="8" t="s">
        <v>48</v>
      </c>
      <c r="B25" s="9" t="s">
        <v>49</v>
      </c>
      <c r="C25" s="10" t="s">
        <v>11</v>
      </c>
      <c r="D25" s="12">
        <v>129</v>
      </c>
      <c r="E25" s="12">
        <v>18</v>
      </c>
      <c r="F25" s="33">
        <v>0</v>
      </c>
      <c r="G25" s="12">
        <v>163</v>
      </c>
      <c r="H25" s="12">
        <v>116</v>
      </c>
      <c r="I25" s="12">
        <v>942</v>
      </c>
      <c r="J25" s="60">
        <f t="shared" si="0"/>
        <v>1368</v>
      </c>
    </row>
    <row r="26" spans="1:11">
      <c r="A26" s="8" t="s">
        <v>50</v>
      </c>
      <c r="B26" s="9" t="s">
        <v>51</v>
      </c>
      <c r="C26" s="10" t="s">
        <v>11</v>
      </c>
      <c r="D26" s="12">
        <v>0</v>
      </c>
      <c r="E26" s="12">
        <v>2</v>
      </c>
      <c r="F26" s="33">
        <v>30</v>
      </c>
      <c r="G26" s="12">
        <v>190</v>
      </c>
      <c r="H26" s="12"/>
      <c r="I26" s="12">
        <v>12</v>
      </c>
      <c r="J26" s="60">
        <f t="shared" si="0"/>
        <v>234</v>
      </c>
    </row>
    <row r="27" spans="1:11" ht="45">
      <c r="A27" s="8" t="s">
        <v>52</v>
      </c>
      <c r="B27" s="9" t="s">
        <v>53</v>
      </c>
      <c r="C27" s="10" t="s">
        <v>11</v>
      </c>
      <c r="D27" s="16">
        <v>30</v>
      </c>
      <c r="E27" s="16">
        <v>0</v>
      </c>
      <c r="F27" s="38">
        <v>4</v>
      </c>
      <c r="G27" s="16">
        <v>36</v>
      </c>
      <c r="H27" s="16">
        <v>38</v>
      </c>
      <c r="I27" s="16">
        <v>195</v>
      </c>
      <c r="J27" s="60">
        <f t="shared" si="0"/>
        <v>303</v>
      </c>
    </row>
    <row r="28" spans="1:11" ht="45">
      <c r="A28" s="8" t="s">
        <v>54</v>
      </c>
      <c r="B28" s="9" t="s">
        <v>55</v>
      </c>
      <c r="C28" s="10" t="s">
        <v>11</v>
      </c>
      <c r="D28" s="16">
        <v>118</v>
      </c>
      <c r="E28" s="16">
        <v>5</v>
      </c>
      <c r="F28" s="38">
        <v>9</v>
      </c>
      <c r="G28" s="16">
        <v>169</v>
      </c>
      <c r="H28" s="16">
        <v>118</v>
      </c>
      <c r="I28" s="16">
        <v>667</v>
      </c>
      <c r="J28" s="60">
        <f t="shared" si="0"/>
        <v>1086</v>
      </c>
    </row>
    <row r="29" spans="1:11" ht="60">
      <c r="A29" s="8" t="s">
        <v>56</v>
      </c>
      <c r="B29" s="9" t="s">
        <v>57</v>
      </c>
      <c r="C29" s="17" t="s">
        <v>11</v>
      </c>
      <c r="D29" s="16">
        <v>0</v>
      </c>
      <c r="E29" s="16">
        <v>0</v>
      </c>
      <c r="F29" s="38">
        <v>0</v>
      </c>
      <c r="G29" s="16">
        <v>0</v>
      </c>
      <c r="H29" s="16">
        <v>2</v>
      </c>
      <c r="I29" s="16">
        <v>29</v>
      </c>
      <c r="J29" s="60">
        <f t="shared" si="0"/>
        <v>31</v>
      </c>
    </row>
    <row r="30" spans="1:11" ht="75">
      <c r="A30" s="8" t="s">
        <v>58</v>
      </c>
      <c r="B30" s="9" t="s">
        <v>59</v>
      </c>
      <c r="C30" s="17" t="s">
        <v>11</v>
      </c>
      <c r="D30" s="16">
        <v>7</v>
      </c>
      <c r="E30" s="16">
        <v>2</v>
      </c>
      <c r="F30" s="38">
        <v>1</v>
      </c>
      <c r="G30" s="16">
        <v>8</v>
      </c>
      <c r="H30" s="16">
        <v>9</v>
      </c>
      <c r="I30" s="16">
        <v>63</v>
      </c>
      <c r="J30" s="60">
        <f t="shared" si="0"/>
        <v>90</v>
      </c>
    </row>
    <row r="31" spans="1:11">
      <c r="A31" s="4" t="s">
        <v>60</v>
      </c>
      <c r="B31" s="5" t="s">
        <v>61</v>
      </c>
      <c r="C31" s="18"/>
      <c r="D31" s="15"/>
      <c r="E31" s="15"/>
      <c r="F31" s="35"/>
      <c r="G31" s="15"/>
      <c r="H31" s="15"/>
      <c r="I31" s="15"/>
      <c r="J31" s="60">
        <f t="shared" ref="J31:J32" si="1">D31+E31+F31+H31+I31</f>
        <v>0</v>
      </c>
    </row>
    <row r="32" spans="1:11" ht="30">
      <c r="A32" s="8" t="s">
        <v>62</v>
      </c>
      <c r="B32" s="13" t="s">
        <v>63</v>
      </c>
      <c r="C32" s="17" t="s">
        <v>11</v>
      </c>
      <c r="D32" s="14"/>
      <c r="E32" s="14"/>
      <c r="F32" s="39"/>
      <c r="G32" s="14"/>
      <c r="H32" s="14"/>
      <c r="I32" s="14"/>
      <c r="J32" s="60">
        <f t="shared" si="1"/>
        <v>0</v>
      </c>
    </row>
    <row r="33" spans="1:10" ht="45">
      <c r="A33" s="8" t="s">
        <v>64</v>
      </c>
      <c r="B33" s="13" t="s">
        <v>65</v>
      </c>
      <c r="C33" s="17" t="s">
        <v>11</v>
      </c>
      <c r="D33" s="14"/>
      <c r="E33" s="14"/>
      <c r="F33" s="39"/>
      <c r="G33" s="14">
        <v>14095</v>
      </c>
      <c r="H33" s="14"/>
      <c r="I33" s="14">
        <v>29283</v>
      </c>
      <c r="J33" s="60"/>
    </row>
    <row r="34" spans="1:10">
      <c r="A34" s="4" t="s">
        <v>66</v>
      </c>
      <c r="B34" s="5" t="s">
        <v>67</v>
      </c>
      <c r="C34" s="18"/>
      <c r="D34" s="15"/>
      <c r="E34" s="15"/>
      <c r="F34" s="35"/>
      <c r="G34" s="15"/>
      <c r="H34" s="15"/>
      <c r="I34" s="15"/>
    </row>
    <row r="35" spans="1:10" ht="30">
      <c r="A35" s="8" t="s">
        <v>68</v>
      </c>
      <c r="B35" s="13" t="s">
        <v>69</v>
      </c>
      <c r="C35" s="17" t="s">
        <v>11</v>
      </c>
      <c r="D35" s="14">
        <v>10031.9</v>
      </c>
      <c r="E35" s="14">
        <v>3979.5</v>
      </c>
      <c r="F35" s="39">
        <v>2708.7</v>
      </c>
      <c r="G35" s="14">
        <v>13218.3</v>
      </c>
      <c r="H35" s="14">
        <v>45669.599999999999</v>
      </c>
      <c r="I35" s="14">
        <v>48671.3</v>
      </c>
      <c r="J35" s="62">
        <f>D35+E35+F35+G35+H35+I35</f>
        <v>124279.3</v>
      </c>
    </row>
    <row r="36" spans="1:10">
      <c r="A36" s="8" t="s">
        <v>70</v>
      </c>
      <c r="B36" s="13" t="s">
        <v>71</v>
      </c>
      <c r="C36" s="17" t="s">
        <v>11</v>
      </c>
      <c r="D36" s="14">
        <v>4415.3</v>
      </c>
      <c r="E36" s="14">
        <v>1095.8</v>
      </c>
      <c r="F36" s="41">
        <v>510.9</v>
      </c>
      <c r="G36" s="14">
        <v>4740.3999999999996</v>
      </c>
      <c r="H36" s="14">
        <v>44566</v>
      </c>
      <c r="I36" s="14">
        <v>12723.6</v>
      </c>
      <c r="J36" s="62">
        <f t="shared" ref="J36:J38" si="2">D36+E36+F36+G36+H36+I36</f>
        <v>68052</v>
      </c>
    </row>
    <row r="37" spans="1:10" ht="60">
      <c r="A37" s="8" t="s">
        <v>72</v>
      </c>
      <c r="B37" s="13" t="s">
        <v>73</v>
      </c>
      <c r="C37" s="17" t="s">
        <v>11</v>
      </c>
      <c r="D37" s="14">
        <v>44</v>
      </c>
      <c r="E37" s="14">
        <v>27.5</v>
      </c>
      <c r="F37" s="41">
        <v>18.899999999999999</v>
      </c>
      <c r="G37" s="14">
        <v>35.9</v>
      </c>
      <c r="H37" s="14">
        <v>18.600000000000001</v>
      </c>
      <c r="I37" s="14">
        <v>26.1</v>
      </c>
      <c r="J37" s="62"/>
    </row>
    <row r="38" spans="1:10" ht="30">
      <c r="A38" s="8" t="s">
        <v>74</v>
      </c>
      <c r="B38" s="13" t="s">
        <v>75</v>
      </c>
      <c r="C38" s="17" t="s">
        <v>11</v>
      </c>
      <c r="D38" s="14">
        <v>9969</v>
      </c>
      <c r="E38" s="14">
        <v>3891.5</v>
      </c>
      <c r="F38" s="39">
        <v>2475.3000000000002</v>
      </c>
      <c r="G38" s="14">
        <v>13059.4</v>
      </c>
      <c r="H38" s="14">
        <v>40582.699999999997</v>
      </c>
      <c r="I38" s="14">
        <v>48765.3</v>
      </c>
      <c r="J38" s="62">
        <f t="shared" si="2"/>
        <v>118743.2</v>
      </c>
    </row>
    <row r="39" spans="1:10">
      <c r="A39" s="4" t="s">
        <v>76</v>
      </c>
      <c r="B39" s="5" t="s">
        <v>77</v>
      </c>
      <c r="C39" s="18"/>
      <c r="D39" s="15"/>
      <c r="E39" s="15"/>
      <c r="F39" s="35"/>
      <c r="G39" s="15"/>
      <c r="H39" s="15"/>
      <c r="I39" s="15"/>
    </row>
    <row r="40" spans="1:10" ht="45">
      <c r="A40" s="8" t="s">
        <v>78</v>
      </c>
      <c r="B40" s="13" t="s">
        <v>79</v>
      </c>
      <c r="C40" s="9" t="s">
        <v>11</v>
      </c>
      <c r="D40" s="57">
        <v>1</v>
      </c>
      <c r="E40" s="57">
        <v>0</v>
      </c>
      <c r="F40" s="58">
        <v>0</v>
      </c>
      <c r="G40" s="57">
        <v>0</v>
      </c>
      <c r="H40" s="57">
        <v>1</v>
      </c>
      <c r="I40" s="57">
        <v>5</v>
      </c>
      <c r="J40">
        <f>D40+E40+G40+H40+I40</f>
        <v>7</v>
      </c>
    </row>
    <row r="41" spans="1:10" ht="30">
      <c r="A41" s="8" t="s">
        <v>80</v>
      </c>
      <c r="B41" s="13" t="s">
        <v>81</v>
      </c>
      <c r="C41" s="17" t="s">
        <v>11</v>
      </c>
      <c r="D41" s="57">
        <v>1</v>
      </c>
      <c r="E41" s="57">
        <v>0</v>
      </c>
      <c r="F41" s="58">
        <v>0</v>
      </c>
      <c r="G41" s="57">
        <v>0</v>
      </c>
      <c r="H41" s="57">
        <v>1</v>
      </c>
      <c r="I41" s="57">
        <v>3</v>
      </c>
      <c r="J41">
        <f>D41+E41+F41+G41+H41+I41</f>
        <v>5</v>
      </c>
    </row>
    <row r="42" spans="1:10" ht="30">
      <c r="A42" s="8" t="s">
        <v>82</v>
      </c>
      <c r="B42" s="13" t="s">
        <v>83</v>
      </c>
      <c r="C42" s="10" t="s">
        <v>8</v>
      </c>
      <c r="D42" s="19" t="s">
        <v>129</v>
      </c>
      <c r="E42" s="19" t="s">
        <v>129</v>
      </c>
      <c r="F42" s="40" t="s">
        <v>129</v>
      </c>
      <c r="G42" s="19" t="s">
        <v>129</v>
      </c>
      <c r="H42" s="19" t="s">
        <v>141</v>
      </c>
      <c r="I42" s="19" t="s">
        <v>129</v>
      </c>
    </row>
    <row r="43" spans="1:10" ht="27" customHeight="1">
      <c r="A43" s="20" t="s">
        <v>84</v>
      </c>
      <c r="B43" s="21" t="s">
        <v>85</v>
      </c>
      <c r="C43" s="10" t="s">
        <v>8</v>
      </c>
      <c r="D43" s="19" t="s">
        <v>129</v>
      </c>
      <c r="E43" s="19" t="s">
        <v>129</v>
      </c>
      <c r="F43" s="42" t="s">
        <v>129</v>
      </c>
      <c r="G43" s="19" t="s">
        <v>129</v>
      </c>
      <c r="H43" s="19" t="s">
        <v>129</v>
      </c>
      <c r="I43" s="19" t="s">
        <v>129</v>
      </c>
    </row>
    <row r="44" spans="1:10" s="25" customFormat="1" ht="12.6" customHeight="1">
      <c r="A44" s="22"/>
      <c r="B44" s="23"/>
      <c r="C44" s="24"/>
    </row>
    <row r="45" spans="1:10" ht="27" customHeight="1">
      <c r="B45" s="13" t="s">
        <v>86</v>
      </c>
      <c r="C45" s="26" t="s">
        <v>87</v>
      </c>
      <c r="D45" s="43">
        <v>44652</v>
      </c>
      <c r="E45" s="43">
        <v>44314</v>
      </c>
      <c r="F45" s="44">
        <v>44671</v>
      </c>
      <c r="G45" s="43">
        <v>44662</v>
      </c>
      <c r="H45" s="52">
        <v>44670</v>
      </c>
      <c r="I45" s="52">
        <v>44671</v>
      </c>
    </row>
    <row r="46" spans="1:10" ht="30">
      <c r="B46" s="13" t="s">
        <v>88</v>
      </c>
      <c r="C46" s="26" t="s">
        <v>8</v>
      </c>
      <c r="D46" s="45" t="s">
        <v>124</v>
      </c>
      <c r="E46" s="45" t="s">
        <v>126</v>
      </c>
      <c r="F46" s="46" t="s">
        <v>130</v>
      </c>
      <c r="G46" s="45" t="s">
        <v>134</v>
      </c>
      <c r="H46" s="56" t="s">
        <v>136</v>
      </c>
      <c r="I46" s="56" t="s">
        <v>138</v>
      </c>
    </row>
    <row r="47" spans="1:10" ht="45">
      <c r="B47" s="13" t="s">
        <v>89</v>
      </c>
      <c r="C47" s="26" t="s">
        <v>11</v>
      </c>
      <c r="D47" s="53" t="s">
        <v>144</v>
      </c>
      <c r="E47" s="53" t="s">
        <v>127</v>
      </c>
      <c r="F47" s="54" t="s">
        <v>131</v>
      </c>
      <c r="G47" s="53" t="s">
        <v>135</v>
      </c>
      <c r="H47" s="55" t="s">
        <v>142</v>
      </c>
      <c r="I47" s="55" t="s">
        <v>139</v>
      </c>
    </row>
    <row r="49" spans="1:4" ht="147" customHeight="1">
      <c r="B49" s="69" t="s">
        <v>90</v>
      </c>
      <c r="C49" s="69"/>
      <c r="D49" s="69"/>
    </row>
    <row r="51" spans="1:4" hidden="1">
      <c r="B51" s="27" t="s">
        <v>91</v>
      </c>
    </row>
    <row r="52" spans="1:4" hidden="1">
      <c r="B52" s="27" t="s">
        <v>92</v>
      </c>
    </row>
    <row r="53" spans="1:4" hidden="1">
      <c r="B53" s="27" t="s">
        <v>93</v>
      </c>
    </row>
    <row r="54" spans="1:4" s="28" customFormat="1" hidden="1">
      <c r="A54"/>
      <c r="B54" s="27" t="s">
        <v>94</v>
      </c>
      <c r="D54"/>
    </row>
    <row r="55" spans="1:4" s="28" customFormat="1" hidden="1">
      <c r="A55"/>
      <c r="B55" s="27" t="s">
        <v>95</v>
      </c>
      <c r="D55"/>
    </row>
    <row r="56" spans="1:4" s="28" customFormat="1" hidden="1">
      <c r="A56"/>
      <c r="B56" s="27" t="s">
        <v>96</v>
      </c>
      <c r="D56"/>
    </row>
    <row r="57" spans="1:4" s="28" customFormat="1" hidden="1">
      <c r="A57"/>
      <c r="B57" s="27" t="s">
        <v>97</v>
      </c>
      <c r="D57"/>
    </row>
    <row r="58" spans="1:4" s="28" customFormat="1" hidden="1">
      <c r="A58"/>
      <c r="B58" s="27" t="s">
        <v>98</v>
      </c>
      <c r="D58"/>
    </row>
    <row r="59" spans="1:4" s="28" customFormat="1" hidden="1">
      <c r="A59"/>
      <c r="B59" s="27" t="s">
        <v>99</v>
      </c>
      <c r="D59"/>
    </row>
    <row r="60" spans="1:4" s="28" customFormat="1" hidden="1">
      <c r="A60"/>
      <c r="B60" s="27" t="s">
        <v>100</v>
      </c>
      <c r="D60"/>
    </row>
    <row r="61" spans="1:4" s="28" customFormat="1" hidden="1">
      <c r="A61"/>
      <c r="B61" s="27" t="s">
        <v>101</v>
      </c>
      <c r="D61"/>
    </row>
    <row r="62" spans="1:4" s="28" customFormat="1" hidden="1">
      <c r="A62"/>
      <c r="B62" s="27" t="s">
        <v>102</v>
      </c>
      <c r="D62"/>
    </row>
    <row r="63" spans="1:4" s="28" customFormat="1" hidden="1">
      <c r="A63"/>
      <c r="B63" s="27" t="s">
        <v>103</v>
      </c>
      <c r="D63"/>
    </row>
    <row r="64" spans="1:4" s="28" customFormat="1" hidden="1">
      <c r="A64"/>
      <c r="B64" s="27" t="s">
        <v>104</v>
      </c>
      <c r="D64"/>
    </row>
    <row r="65" spans="1:4" s="28" customFormat="1" hidden="1">
      <c r="A65"/>
      <c r="B65" s="27" t="s">
        <v>105</v>
      </c>
      <c r="D65"/>
    </row>
    <row r="66" spans="1:4" s="28" customFormat="1" hidden="1">
      <c r="A66"/>
      <c r="B66" s="27" t="s">
        <v>106</v>
      </c>
      <c r="D66"/>
    </row>
    <row r="67" spans="1:4" s="28" customFormat="1" hidden="1">
      <c r="A67"/>
      <c r="B67" s="27" t="s">
        <v>107</v>
      </c>
      <c r="D67"/>
    </row>
    <row r="68" spans="1:4" s="28" customFormat="1" hidden="1">
      <c r="A68"/>
      <c r="B68" s="27" t="s">
        <v>108</v>
      </c>
      <c r="D68"/>
    </row>
    <row r="69" spans="1:4" s="28" customFormat="1" hidden="1">
      <c r="A69"/>
      <c r="B69" s="27" t="s">
        <v>109</v>
      </c>
      <c r="D69"/>
    </row>
    <row r="70" spans="1:4" s="28" customFormat="1" hidden="1">
      <c r="A70"/>
      <c r="B70" s="27" t="s">
        <v>110</v>
      </c>
      <c r="D70"/>
    </row>
    <row r="71" spans="1:4" s="28" customFormat="1" hidden="1">
      <c r="A71"/>
      <c r="B71" s="27" t="s">
        <v>111</v>
      </c>
      <c r="D71"/>
    </row>
    <row r="72" spans="1:4" s="28" customFormat="1" hidden="1">
      <c r="A72"/>
      <c r="B72" s="27" t="s">
        <v>112</v>
      </c>
      <c r="D72"/>
    </row>
    <row r="73" spans="1:4" s="28" customFormat="1" hidden="1">
      <c r="A73"/>
      <c r="B73" s="27" t="s">
        <v>113</v>
      </c>
      <c r="D73"/>
    </row>
    <row r="74" spans="1:4" s="28" customFormat="1" hidden="1">
      <c r="A74"/>
      <c r="B74" s="27" t="s">
        <v>114</v>
      </c>
      <c r="D74"/>
    </row>
    <row r="75" spans="1:4" s="28" customFormat="1" hidden="1">
      <c r="A75"/>
      <c r="B75" s="27" t="s">
        <v>115</v>
      </c>
      <c r="D75"/>
    </row>
    <row r="76" spans="1:4" s="28" customFormat="1" hidden="1">
      <c r="A76"/>
      <c r="B76" s="27" t="s">
        <v>116</v>
      </c>
      <c r="D76"/>
    </row>
    <row r="77" spans="1:4" s="28" customFormat="1" hidden="1">
      <c r="A77"/>
      <c r="B77" s="27" t="s">
        <v>117</v>
      </c>
      <c r="D77"/>
    </row>
    <row r="78" spans="1:4" s="28" customFormat="1" hidden="1">
      <c r="A78"/>
      <c r="B78" s="27" t="s">
        <v>118</v>
      </c>
      <c r="D78"/>
    </row>
    <row r="79" spans="1:4" s="28" customFormat="1" hidden="1">
      <c r="A79"/>
      <c r="B79" s="27" t="s">
        <v>119</v>
      </c>
      <c r="D79"/>
    </row>
    <row r="80" spans="1:4" s="28" customFormat="1" hidden="1">
      <c r="A80"/>
      <c r="B80" s="27" t="s">
        <v>120</v>
      </c>
      <c r="D80"/>
    </row>
    <row r="81" spans="1:4" s="28" customFormat="1" hidden="1">
      <c r="A81"/>
      <c r="B81" s="27" t="s">
        <v>121</v>
      </c>
      <c r="D81"/>
    </row>
    <row r="82" spans="1:4" s="28" customFormat="1" hidden="1">
      <c r="A82"/>
      <c r="B82" s="27" t="s">
        <v>122</v>
      </c>
      <c r="D82"/>
    </row>
    <row r="83" spans="1:4" s="28" customFormat="1" hidden="1">
      <c r="A83"/>
      <c r="B83" s="27" t="s">
        <v>123</v>
      </c>
      <c r="D83"/>
    </row>
  </sheetData>
  <protectedRanges>
    <protectedRange sqref="D5:D10 D35:D38 D32:D33 D12:D30" name="Диапазон1_3_1"/>
    <protectedRange sqref="E5:E10 E35:E38 E32:E33 E12:E30 F14" name="Диапазон1_3_1_1"/>
    <protectedRange sqref="G5:G10 G35:G38 G32:G33 G12:G30" name="Диапазон1_3_1_2"/>
    <protectedRange sqref="H5:H10 H35:H38 H32:H33 H12:H30" name="Диапазон1_3_1_3"/>
    <protectedRange sqref="I5 I35:I38 I32:I33 I10 I12:I30" name="Диапазон1_3_1_4"/>
    <protectedRange sqref="I6" name="Диапазон1_3_1_1_1"/>
    <protectedRange sqref="I7" name="Диапазон1_3_1_2_1"/>
    <protectedRange sqref="I8" name="Диапазон1_3_1_3_1"/>
    <protectedRange sqref="I9" name="Диапазон1_3_1_4_1"/>
  </protectedRanges>
  <mergeCells count="3">
    <mergeCell ref="A1:D1"/>
    <mergeCell ref="A2:D2"/>
    <mergeCell ref="B49:D49"/>
  </mergeCells>
  <dataValidations xWindow="901" yWindow="367" count="15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G30 I19:I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:G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:G10 I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:G7 I7:I8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:G9 I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:G12 I12 D18:G18 I17:I18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:G6 I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:E15 G15 I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:E13 G13 I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I14 D14:G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G33 D983075:D983078 D917539:D917542 D852003:D852006 D786467:D786470 D720931:D720934 D655395:D655398 D589859:D589862 D524323:D524326 D458787:D458790 D393251:D393254 D327715:D327718 D262179:D262182 D196643:D196646 D131107:D131110 D65571:D65574 D35:G38 I32:I33 I35:I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:G45 I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E17 G16:G17 I16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">
      <formula1>0</formula1>
      <formula2>D13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F17">
      <formula1>0</formula1>
      <formula2>ACQ11</formula2>
    </dataValidation>
  </dataValidations>
  <pageMargins left="0.16" right="0.17" top="0.22" bottom="0.1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2022-04-27T05:50:03Z</cp:lastPrinted>
  <dcterms:created xsi:type="dcterms:W3CDTF">2020-04-09T12:52:06Z</dcterms:created>
  <dcterms:modified xsi:type="dcterms:W3CDTF">2022-04-27T06:02:08Z</dcterms:modified>
</cp:coreProperties>
</file>