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<sst xmlns="http://schemas.openxmlformats.org/spreadsheetml/2006/main" count="54" uniqueCount="54">
  <si>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</si>
  <si>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</si>
  <si>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</si>
  <si>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</si>
  <si>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</si>
  <si>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</si>
  <si>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</si>
  <si>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</si>
  <si>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</si>
  <si>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</si>
  <si>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</si>
  <si>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</si>
  <si>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</si>
  <si>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</si>
  <si>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</si>
  <si>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</si>
  <si>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</si>
  <si>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</si>
  <si>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</si>
  <si>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</si>
  <si>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</si>
  <si>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</si>
  <si>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</si>
  <si>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</si>
  <si>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</si>
  <si>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</si>
  <si>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</si>
  <si>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</si>
  <si>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</si>
  <si>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</si>
  <si>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</si>
  <si>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</si>
  <si>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</si>
  <si>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</si>
  <si>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</si>
  <si>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</si>
  <si>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</si>
  <si>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</si>
  <si>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</si>
  <si>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</si>
  <si>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</si>
  <si>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</si>
  <si>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</si>
  <si>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</si>
  <si>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</si>
  <si>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</si>
  <si>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</si>
  <si>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</si>
  <si>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</si>
  <si>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</si>
  <si>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</si>
  <si>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</si>
  <si>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</si>
  <si>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 1 ноября 2017года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</si>
</sst>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wrapText="1"/>
    </xf>
    <xf numFmtId="0" fontId="3" fillId="41" borderId="12" xfId="0" applyFont="1" applyFill="1" applyBorder="1" applyAlignment="1">
      <alignment wrapText="1"/>
    </xf>
    <xf numFmtId="0" fontId="3" fillId="41" borderId="13" xfId="0" applyFont="1" applyFill="1" applyBorder="1" applyAlignment="1">
      <alignment horizontal="left" wrapText="1" indent="1"/>
    </xf>
    <xf numFmtId="0" fontId="5" fillId="41" borderId="13" xfId="0" applyFont="1" applyFill="1" applyBorder="1" applyAlignment="1">
      <alignment horizontal="left" wrapText="1" indent="1"/>
    </xf>
    <xf numFmtId="0" fontId="3" fillId="41" borderId="11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3" fillId="41" borderId="14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7">
      <selection activeCell="F30" sqref="F30"/>
    </sheetView>
  </sheetViews>
  <sheetFormatPr defaultColWidth="9.00390625" defaultRowHeight="12.75"/>
  <cols>
    <col min="1" max="1" width="40.375" style="21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27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26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25</v>
      </c>
      <c r="C5" s="25"/>
      <c r="D5" s="26"/>
    </row>
    <row r="6" spans="1:4" ht="29.25" customHeight="1">
      <c r="A6" s="23"/>
      <c r="B6" s="12" t="s">
        <v>2</v>
      </c>
      <c r="C6" s="12" t="s">
        <v>3</v>
      </c>
      <c r="D6" s="12" t="s">
        <v>29</v>
      </c>
    </row>
    <row r="7" spans="1:4" ht="12.75">
      <c r="A7" s="13" t="s">
        <v>4</v>
      </c>
      <c r="B7" s="1" t="s">
        <v>5</v>
      </c>
      <c r="C7" s="1" t="s">
        <v>6</v>
      </c>
      <c r="D7" s="1" t="s">
        <v>7</v>
      </c>
    </row>
    <row r="8" spans="1:4" ht="12.75">
      <c r="A8" s="14" t="s">
        <v>8</v>
      </c>
      <c r="B8" s="5">
        <f>B9+B11+B13+B17+B21+B23+B26+B32+B33+B35+B36+B34+B27+B38</f>
        <v>45905.899999999994</v>
      </c>
      <c r="C8" s="5">
        <f>C9+C11+C13+C17+C21+C23+C26+C32+C33+C35+C36+C34+C27</f>
        <v>36791.4</v>
      </c>
      <c r="D8" s="5">
        <f>C8/B8*100</f>
        <v>80.1452536602049</v>
      </c>
    </row>
    <row r="9" spans="1:4" ht="12.75">
      <c r="A9" s="14" t="s">
        <v>9</v>
      </c>
      <c r="B9" s="4">
        <f>B10</f>
        <v>23249.5</v>
      </c>
      <c r="C9" s="4">
        <f>C10</f>
        <v>18427.6</v>
      </c>
      <c r="D9" s="5">
        <f aca="true" t="shared" si="0" ref="D9:D48">C9/B9*100</f>
        <v>79.26019914406761</v>
      </c>
    </row>
    <row r="10" spans="1:4" ht="12.75">
      <c r="A10" s="15" t="s">
        <v>10</v>
      </c>
      <c r="B10" s="2">
        <v>23249.5</v>
      </c>
      <c r="C10" s="2">
        <v>18427.6</v>
      </c>
      <c r="D10" s="5">
        <f t="shared" si="0"/>
        <v>79.26019914406761</v>
      </c>
    </row>
    <row r="11" spans="1:4" ht="33.75">
      <c r="A11" s="16" t="s">
        <v>37</v>
      </c>
      <c r="B11" s="4">
        <f>B12</f>
        <v>7350.6</v>
      </c>
      <c r="C11" s="4">
        <f>C12</f>
        <v>6571.3</v>
      </c>
      <c r="D11" s="5">
        <f t="shared" si="0"/>
        <v>89.39814436916714</v>
      </c>
    </row>
    <row r="12" spans="1:4" ht="33.75">
      <c r="A12" s="17" t="s">
        <v>41</v>
      </c>
      <c r="B12" s="10">
        <v>7350.6</v>
      </c>
      <c r="C12" s="10">
        <v>6571.3</v>
      </c>
      <c r="D12" s="5">
        <f t="shared" si="0"/>
        <v>89.39814436916714</v>
      </c>
    </row>
    <row r="13" spans="1:4" ht="12.75">
      <c r="A13" s="14" t="s">
        <v>38</v>
      </c>
      <c r="B13" s="4">
        <f>B14+B15+B16</f>
        <v>6714.199999999999</v>
      </c>
      <c r="C13" s="4">
        <f>C14+C15+C16</f>
        <v>4712.8</v>
      </c>
      <c r="D13" s="5">
        <f t="shared" si="0"/>
        <v>70.19153436001312</v>
      </c>
    </row>
    <row r="14" spans="1:4" ht="13.5" customHeight="1">
      <c r="A14" s="14" t="s">
        <v>24</v>
      </c>
      <c r="B14" s="2">
        <v>4555.7</v>
      </c>
      <c r="C14" s="2">
        <v>3319.8</v>
      </c>
      <c r="D14" s="5">
        <f t="shared" si="0"/>
        <v>72.87134798164936</v>
      </c>
    </row>
    <row r="15" spans="1:4" ht="12.75">
      <c r="A15" s="14" t="s">
        <v>11</v>
      </c>
      <c r="B15" s="2">
        <v>57.4</v>
      </c>
      <c r="C15" s="2">
        <v>64.8</v>
      </c>
      <c r="D15" s="5">
        <f t="shared" si="0"/>
        <v>112.89198606271778</v>
      </c>
    </row>
    <row r="16" spans="1:4" ht="22.5">
      <c r="A16" s="14" t="s">
        <v>35</v>
      </c>
      <c r="B16" s="10">
        <v>2101.1</v>
      </c>
      <c r="C16" s="10">
        <v>1328.2</v>
      </c>
      <c r="D16" s="5">
        <f t="shared" si="0"/>
        <v>63.21450668697349</v>
      </c>
    </row>
    <row r="17" spans="1:4" ht="12.75">
      <c r="A17" s="14" t="s">
        <v>39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14" t="s">
        <v>12</v>
      </c>
      <c r="B18" s="2"/>
      <c r="C18" s="2"/>
      <c r="D18" s="5"/>
    </row>
    <row r="19" spans="1:4" ht="12.75">
      <c r="A19" s="14" t="s">
        <v>21</v>
      </c>
      <c r="B19" s="2"/>
      <c r="C19" s="2"/>
      <c r="D19" s="5"/>
    </row>
    <row r="20" spans="1:4" ht="12.75">
      <c r="A20" s="14" t="s">
        <v>13</v>
      </c>
      <c r="B20" s="2"/>
      <c r="C20" s="2"/>
      <c r="D20" s="5"/>
    </row>
    <row r="21" spans="1:4" ht="22.5">
      <c r="A21" s="14" t="s">
        <v>14</v>
      </c>
      <c r="B21" s="4">
        <f>B22</f>
        <v>0</v>
      </c>
      <c r="C21" s="4">
        <f>C22</f>
        <v>0</v>
      </c>
      <c r="D21" s="5"/>
    </row>
    <row r="22" spans="1:4" ht="12.75">
      <c r="A22" s="14" t="s">
        <v>15</v>
      </c>
      <c r="B22" s="2">
        <v>0</v>
      </c>
      <c r="C22" s="2">
        <v>0</v>
      </c>
      <c r="D22" s="5"/>
    </row>
    <row r="23" spans="1:4" ht="12.75">
      <c r="A23" s="14" t="s">
        <v>40</v>
      </c>
      <c r="B23" s="4">
        <f>B24+B25</f>
        <v>650</v>
      </c>
      <c r="C23" s="4">
        <f>C24+C25</f>
        <v>473</v>
      </c>
      <c r="D23" s="5">
        <f t="shared" si="0"/>
        <v>72.76923076923076</v>
      </c>
    </row>
    <row r="24" spans="1:4" ht="22.5">
      <c r="A24" s="14" t="s">
        <v>28</v>
      </c>
      <c r="B24" s="2">
        <v>650</v>
      </c>
      <c r="C24" s="2">
        <v>473</v>
      </c>
      <c r="D24" s="5">
        <f t="shared" si="0"/>
        <v>72.76923076923076</v>
      </c>
    </row>
    <row r="25" spans="1:4" ht="22.5">
      <c r="A25" s="14" t="s">
        <v>20</v>
      </c>
      <c r="B25" s="2"/>
      <c r="C25" s="2"/>
      <c r="D25" s="5"/>
    </row>
    <row r="26" spans="1:4" ht="39" customHeight="1">
      <c r="A26" s="18" t="s">
        <v>44</v>
      </c>
      <c r="B26" s="4">
        <v>0.6</v>
      </c>
      <c r="C26" s="4">
        <v>0</v>
      </c>
      <c r="D26" s="5">
        <f t="shared" si="0"/>
        <v>0</v>
      </c>
    </row>
    <row r="27" spans="1:4" ht="51.75" customHeight="1">
      <c r="A27" s="14" t="s">
        <v>45</v>
      </c>
      <c r="B27" s="4">
        <f>B28+B29+B30+B31</f>
        <v>2030</v>
      </c>
      <c r="C27" s="4">
        <f>C28+C29+C30+C31</f>
        <v>1757.1000000000001</v>
      </c>
      <c r="D27" s="5">
        <f t="shared" si="0"/>
        <v>86.55665024630542</v>
      </c>
    </row>
    <row r="28" spans="1:4" ht="43.5" customHeight="1">
      <c r="A28" s="14" t="s">
        <v>34</v>
      </c>
      <c r="B28" s="8">
        <v>0.4</v>
      </c>
      <c r="C28" s="8">
        <v>0</v>
      </c>
      <c r="D28" s="5"/>
    </row>
    <row r="29" spans="1:4" ht="17.25" customHeight="1">
      <c r="A29" s="14" t="s">
        <v>22</v>
      </c>
      <c r="B29" s="2">
        <v>1399.6</v>
      </c>
      <c r="C29" s="2">
        <v>1104.9</v>
      </c>
      <c r="D29" s="5">
        <f t="shared" si="0"/>
        <v>78.94398399542727</v>
      </c>
    </row>
    <row r="30" spans="1:4" ht="12.75">
      <c r="A30" s="14" t="s">
        <v>42</v>
      </c>
      <c r="B30" s="2">
        <v>0</v>
      </c>
      <c r="C30" s="2">
        <v>0</v>
      </c>
      <c r="D30" s="5">
        <v>0</v>
      </c>
    </row>
    <row r="31" spans="1:4" ht="12.75">
      <c r="A31" s="14" t="s">
        <v>23</v>
      </c>
      <c r="B31" s="2">
        <v>630</v>
      </c>
      <c r="C31" s="2">
        <v>652.2</v>
      </c>
      <c r="D31" s="5">
        <f t="shared" si="0"/>
        <v>103.52380952380953</v>
      </c>
    </row>
    <row r="32" spans="1:4" ht="29.25" customHeight="1">
      <c r="A32" s="14" t="s">
        <v>48</v>
      </c>
      <c r="B32" s="4">
        <v>3092.3</v>
      </c>
      <c r="C32" s="4">
        <v>2992.6</v>
      </c>
      <c r="D32" s="5">
        <f t="shared" si="0"/>
        <v>96.77586262652393</v>
      </c>
    </row>
    <row r="33" spans="1:4" ht="29.25" customHeight="1">
      <c r="A33" s="14" t="s">
        <v>46</v>
      </c>
      <c r="B33" s="4">
        <v>413.7</v>
      </c>
      <c r="C33" s="4">
        <v>179.9</v>
      </c>
      <c r="D33" s="5">
        <f t="shared" si="0"/>
        <v>43.48561759729272</v>
      </c>
    </row>
    <row r="34" spans="1:4" ht="40.5" customHeight="1">
      <c r="A34" s="14" t="s">
        <v>47</v>
      </c>
      <c r="B34" s="11">
        <v>1051.1</v>
      </c>
      <c r="C34" s="11">
        <v>458.3</v>
      </c>
      <c r="D34" s="5">
        <v>0</v>
      </c>
    </row>
    <row r="35" spans="1:4" ht="15" customHeight="1">
      <c r="A35" s="14" t="s">
        <v>49</v>
      </c>
      <c r="B35" s="11">
        <v>1127.1</v>
      </c>
      <c r="C35" s="11">
        <v>992</v>
      </c>
      <c r="D35" s="5">
        <f t="shared" si="0"/>
        <v>88.01348593736138</v>
      </c>
    </row>
    <row r="36" spans="1:4" ht="12.75">
      <c r="A36" s="14" t="s">
        <v>50</v>
      </c>
      <c r="B36" s="11">
        <f>B37</f>
        <v>0</v>
      </c>
      <c r="C36" s="11">
        <f>C37+C38</f>
        <v>226.79999999999998</v>
      </c>
      <c r="D36" s="5"/>
    </row>
    <row r="37" spans="1:4" ht="12.75">
      <c r="A37" s="14" t="s">
        <v>36</v>
      </c>
      <c r="B37" s="8"/>
      <c r="C37" s="8">
        <v>-0.9</v>
      </c>
      <c r="D37" s="5"/>
    </row>
    <row r="38" spans="1:4" ht="22.5">
      <c r="A38" s="14" t="s">
        <v>52</v>
      </c>
      <c r="B38" s="8">
        <v>226.8</v>
      </c>
      <c r="C38" s="8">
        <v>227.7</v>
      </c>
      <c r="D38" s="5"/>
    </row>
    <row r="39" spans="1:4" ht="54" customHeight="1">
      <c r="A39" s="14" t="s">
        <v>51</v>
      </c>
      <c r="B39" s="11">
        <v>0</v>
      </c>
      <c r="C39" s="11">
        <v>0</v>
      </c>
      <c r="D39" s="5">
        <v>0</v>
      </c>
    </row>
    <row r="40" spans="1:4" ht="45">
      <c r="A40" s="14" t="s">
        <v>43</v>
      </c>
      <c r="B40" s="9"/>
      <c r="C40" s="8"/>
      <c r="D40" s="5"/>
    </row>
    <row r="41" spans="1:4" ht="12.75">
      <c r="A41" s="14" t="s">
        <v>16</v>
      </c>
      <c r="B41" s="6">
        <f>B42+B43+B44+B45+B46+B47+B39+B40</f>
        <v>251787</v>
      </c>
      <c r="C41" s="6">
        <f>C42+C43+C44+C45+C46+C47+C39+C40</f>
        <v>217909.091</v>
      </c>
      <c r="D41" s="5">
        <f t="shared" si="0"/>
        <v>86.54501264958078</v>
      </c>
    </row>
    <row r="42" spans="1:4" ht="22.5">
      <c r="A42" s="14" t="s">
        <v>17</v>
      </c>
      <c r="B42" s="2">
        <v>71538</v>
      </c>
      <c r="C42" s="3">
        <v>65576.5</v>
      </c>
      <c r="D42" s="5">
        <f t="shared" si="0"/>
        <v>91.66666666666666</v>
      </c>
    </row>
    <row r="43" spans="1:4" ht="22.5">
      <c r="A43" s="14" t="s">
        <v>18</v>
      </c>
      <c r="B43" s="2">
        <v>16722</v>
      </c>
      <c r="C43" s="3">
        <v>13935</v>
      </c>
      <c r="D43" s="5">
        <f t="shared" si="0"/>
        <v>83.33333333333334</v>
      </c>
    </row>
    <row r="44" spans="1:4" ht="12.75">
      <c r="A44" s="19" t="s">
        <v>33</v>
      </c>
      <c r="B44" s="2"/>
      <c r="C44" s="3"/>
      <c r="D44" s="5"/>
    </row>
    <row r="45" spans="1:4" ht="12.75">
      <c r="A45" s="19" t="s">
        <v>30</v>
      </c>
      <c r="B45" s="2">
        <v>41675.9</v>
      </c>
      <c r="C45" s="3">
        <v>32918.791</v>
      </c>
      <c r="D45" s="5">
        <f t="shared" si="0"/>
        <v>78.9875947490036</v>
      </c>
    </row>
    <row r="46" spans="1:4" ht="12.75">
      <c r="A46" s="19" t="s">
        <v>31</v>
      </c>
      <c r="B46" s="2">
        <v>121377.5</v>
      </c>
      <c r="C46" s="3">
        <v>105005.2</v>
      </c>
      <c r="D46" s="5">
        <f t="shared" si="0"/>
        <v>86.51125620481555</v>
      </c>
    </row>
    <row r="47" spans="1:4" ht="12.75">
      <c r="A47" s="19" t="s">
        <v>32</v>
      </c>
      <c r="B47" s="2">
        <v>473.6</v>
      </c>
      <c r="C47" s="3">
        <v>473.6</v>
      </c>
      <c r="D47" s="5">
        <f t="shared" si="0"/>
        <v>100</v>
      </c>
    </row>
    <row r="48" spans="1:4" ht="18" customHeight="1">
      <c r="A48" s="20" t="s">
        <v>19</v>
      </c>
      <c r="B48" s="7">
        <f>B41+B8</f>
        <v>297692.9</v>
      </c>
      <c r="C48" s="7">
        <f>C41+C8</f>
        <v>254700.49099999998</v>
      </c>
      <c r="D48" s="5">
        <f t="shared" si="0"/>
        <v>85.55813423833754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2017-11-13T08:01:54Z</cp:lastPrinted>
  <dcterms:created xsi:type="dcterms:W3CDTF">2007-10-02T06:56:55Z</dcterms:created>
  <dcterms:modified xsi:type="dcterms:W3CDTF">2017-11-13T08:02:42Z</dcterms:modified>
  <cp:category/>
  <cp:version/>
  <cp:contentType/>
  <cp:contentStatus/>
</cp:coreProperties>
</file>