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<sst xmlns="http://schemas.openxmlformats.org/spreadsheetml/2006/main" count="113" uniqueCount="113">
  <si>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</si>
  <si>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</si>
  <si>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</si>
  <si>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</si>
  <si>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</si>
  <si>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</si>
  <si>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</si>
  <si>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</si>
  <si>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</si>
  <si>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</si>
  <si>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</si>
  <si>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</si>
  <si>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</si>
  <si>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</si>
  <si>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</si>
  <si>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</si>
  <si>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</si>
  <si>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</si>
  <si>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</si>
  <si>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</si>
  <si>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</si>
  <si>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</si>
  <si>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</si>
  <si>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</si>
  <si>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</si>
  <si>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</si>
  <si>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</si>
  <si>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</si>
  <si>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</si>
  <si>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</si>
  <si>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</si>
  <si>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</si>
  <si>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</si>
  <si>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</si>
  <si>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</si>
  <si>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</si>
  <si>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</si>
  <si>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</si>
  <si>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</si>
  <si>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</si>
  <si>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</si>
  <si>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</si>
  <si>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</si>
  <si>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</si>
  <si>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</si>
  <si>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</si>
  <si>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</si>
  <si>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</si>
  <si>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</si>
  <si>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</si>
  <si>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</si>
  <si>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</si>
  <si>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</si>
  <si>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</si>
  <si>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</si>
  <si>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</si>
  <si>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</si>
  <si>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</si>
  <si>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</si>
  <si>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</si>
  <si>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</si>
  <si>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</si>
  <si>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</si>
  <si>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</si>
  <si>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</si>
  <si>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</si>
  <si>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</si>
  <si>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</si>
  <si>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</si>
  <si>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</si>
  <si>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</si>
  <si>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</si>
  <si>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</si>
  <si>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</si>
  <si>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</si>
  <si>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</si>
  <si>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</si>
  <si>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</si>
  <si>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</si>
  <si>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</si>
  <si>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</si>
  <si>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</si>
  <si>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</si>
  <si>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</si>
  <si>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</si>
  <si>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</si>
  <si>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</si>
  <si>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</si>
  <si>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</si>
  <si>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</si>
  <si>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</si>
  <si>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</si>
  <si>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</si>
  <si>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</si>
  <si>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</si>
  <si>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</si>
  <si>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</si>
  <si>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</si>
  <si>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</si>
  <si>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</si>
  <si>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</si>
  <si>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</si>
  <si>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</si>
  <si>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</si>
  <si>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</si>
  <si>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</si>
  <si>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</si>
  <si>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</si>
  <si>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</si>
  <si>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</si>
  <si>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</si>
  <si>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</si>
  <si>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на 1 февраля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</si>
</sst>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1">
      <selection activeCell="C46" sqref="C46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2" t="s">
        <v>68</v>
      </c>
      <c r="B1" s="12"/>
      <c r="C1" s="12"/>
      <c r="D1" s="12"/>
      <c r="E1" s="12"/>
    </row>
    <row r="2" spans="1:5" ht="12.75" customHeight="1">
      <c r="A2" s="12" t="s">
        <v>0</v>
      </c>
      <c r="B2" s="12"/>
      <c r="C2" s="12"/>
      <c r="D2" s="12"/>
      <c r="E2" s="12"/>
    </row>
    <row r="3" spans="1:5" ht="12.75" customHeight="1">
      <c r="A3" s="12" t="s">
        <v>51</v>
      </c>
      <c r="B3" s="12"/>
      <c r="C3" s="12"/>
      <c r="D3" s="12"/>
      <c r="E3" s="12"/>
    </row>
    <row r="4" spans="1:5" ht="12.75" customHeight="1">
      <c r="A4" s="12" t="s">
        <v>112</v>
      </c>
      <c r="B4" s="12"/>
      <c r="C4" s="12"/>
      <c r="D4" s="12"/>
      <c r="E4" s="12"/>
    </row>
    <row r="5" spans="1:5" ht="12" customHeight="1">
      <c r="A5" s="7"/>
      <c r="B5" s="7" t="s">
        <v>1</v>
      </c>
      <c r="C5" s="9" t="s">
        <v>49</v>
      </c>
      <c r="D5" s="10"/>
      <c r="E5" s="11"/>
    </row>
    <row r="6" spans="1:5" ht="27" customHeight="1">
      <c r="A6" s="8"/>
      <c r="B6" s="8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31940.800000000003</v>
      </c>
      <c r="D8" s="4">
        <f>D9+D10+D11+D12+D13+D14+D15+D16</f>
        <v>1982.6</v>
      </c>
      <c r="E8" s="4">
        <f>D8/C8*100</f>
        <v>6.207108150077643</v>
      </c>
    </row>
    <row r="9" spans="1:5" ht="41.25" customHeight="1">
      <c r="A9" s="3" t="s">
        <v>10</v>
      </c>
      <c r="B9" s="3" t="s">
        <v>11</v>
      </c>
      <c r="C9" s="4">
        <v>1321.3</v>
      </c>
      <c r="D9" s="4">
        <v>71.9</v>
      </c>
      <c r="E9" s="4">
        <f aca="true" t="shared" si="0" ref="E9:E55">D9/C9*100</f>
        <v>5.441610535079089</v>
      </c>
    </row>
    <row r="10" spans="1:5" ht="36" customHeight="1">
      <c r="A10" s="3" t="s">
        <v>12</v>
      </c>
      <c r="B10" s="3" t="s">
        <v>13</v>
      </c>
      <c r="C10" s="4">
        <v>985.8</v>
      </c>
      <c r="D10" s="4">
        <v>67.1</v>
      </c>
      <c r="E10" s="4">
        <f t="shared" si="0"/>
        <v>6.8066544938121325</v>
      </c>
    </row>
    <row r="11" spans="1:5" ht="50.25" customHeight="1">
      <c r="A11" s="3" t="s">
        <v>14</v>
      </c>
      <c r="B11" s="3" t="s">
        <v>15</v>
      </c>
      <c r="C11" s="4">
        <v>15242.4</v>
      </c>
      <c r="D11" s="4">
        <v>1186.4</v>
      </c>
      <c r="E11" s="4">
        <f t="shared" si="0"/>
        <v>7.783551146801029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5188.8</v>
      </c>
      <c r="D13" s="4">
        <v>394.6</v>
      </c>
      <c r="E13" s="4">
        <f t="shared" si="0"/>
        <v>7.604841196423065</v>
      </c>
    </row>
    <row r="14" spans="1:5" ht="32.25" customHeight="1">
      <c r="A14" s="5" t="s">
        <v>67</v>
      </c>
      <c r="B14" s="3" t="s">
        <v>76</v>
      </c>
      <c r="C14" s="4"/>
      <c r="D14" s="4"/>
      <c r="E14" s="4"/>
    </row>
    <row r="15" spans="1:5" ht="32.25" customHeight="1">
      <c r="A15" s="5" t="s">
        <v>95</v>
      </c>
      <c r="B15" s="3" t="s">
        <v>96</v>
      </c>
      <c r="C15" s="4">
        <v>3492.9</v>
      </c>
      <c r="D15" s="4">
        <v>0</v>
      </c>
      <c r="E15" s="4">
        <v>0</v>
      </c>
    </row>
    <row r="16" spans="1:5" ht="12.75">
      <c r="A16" s="5" t="s">
        <v>79</v>
      </c>
      <c r="B16" s="3" t="s">
        <v>19</v>
      </c>
      <c r="C16" s="4">
        <v>5709.6</v>
      </c>
      <c r="D16" s="4">
        <v>262.6</v>
      </c>
      <c r="E16" s="4">
        <f>D16/C16*100</f>
        <v>4.599271402550091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f>C20</f>
        <v>75.3</v>
      </c>
      <c r="D19" s="4">
        <f>D20</f>
        <v>0</v>
      </c>
      <c r="E19" s="4"/>
    </row>
    <row r="20" spans="1:5" ht="25.5">
      <c r="A20" s="5" t="s">
        <v>71</v>
      </c>
      <c r="B20" s="3" t="s">
        <v>72</v>
      </c>
      <c r="C20" s="4">
        <v>75.3</v>
      </c>
      <c r="D20" s="4"/>
      <c r="E20" s="4"/>
    </row>
    <row r="21" spans="1:5" ht="12.75">
      <c r="A21" s="3" t="s">
        <v>20</v>
      </c>
      <c r="B21" s="3" t="s">
        <v>21</v>
      </c>
      <c r="C21" s="4">
        <f>C22+C23+C24+C25+C26+C27</f>
        <v>6398.6</v>
      </c>
      <c r="D21" s="4">
        <f>D22+D23+D24+D25+D26+D27</f>
        <v>0</v>
      </c>
      <c r="E21" s="4">
        <f t="shared" si="0"/>
        <v>0</v>
      </c>
    </row>
    <row r="22" spans="1:5" ht="12.75">
      <c r="A22" s="3" t="s">
        <v>22</v>
      </c>
      <c r="B22" s="3" t="s">
        <v>23</v>
      </c>
      <c r="C22" s="4"/>
      <c r="D22" s="4"/>
      <c r="E22" s="4"/>
    </row>
    <row r="23" spans="1:5" ht="12.75">
      <c r="A23" s="5" t="s">
        <v>80</v>
      </c>
      <c r="B23" s="3" t="s">
        <v>81</v>
      </c>
      <c r="C23" s="4">
        <v>57.9</v>
      </c>
      <c r="D23" s="4"/>
      <c r="E23" s="4">
        <v>0</v>
      </c>
    </row>
    <row r="24" spans="1:5" ht="12.75">
      <c r="A24" s="5" t="s">
        <v>58</v>
      </c>
      <c r="B24" s="3" t="s">
        <v>59</v>
      </c>
      <c r="C24" s="4">
        <v>585.9</v>
      </c>
      <c r="D24" s="4"/>
      <c r="E24" s="4">
        <f t="shared" si="0"/>
        <v>0</v>
      </c>
    </row>
    <row r="25" spans="1:5" ht="12.75">
      <c r="A25" s="5" t="s">
        <v>108</v>
      </c>
      <c r="B25" s="3" t="s">
        <v>109</v>
      </c>
      <c r="C25" s="4">
        <v>5707.3</v>
      </c>
      <c r="D25" s="4"/>
      <c r="E25" s="4">
        <f t="shared" si="0"/>
        <v>0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47.5</v>
      </c>
      <c r="D27" s="4"/>
      <c r="E27" s="4">
        <v>0</v>
      </c>
    </row>
    <row r="28" spans="1:5" ht="12.75">
      <c r="A28" s="5" t="s">
        <v>52</v>
      </c>
      <c r="B28" s="3" t="s">
        <v>53</v>
      </c>
      <c r="C28" s="4">
        <f>C29+C30+C31</f>
        <v>577.5</v>
      </c>
      <c r="D28" s="4">
        <f>D29+D30+D31</f>
        <v>0</v>
      </c>
      <c r="E28" s="4">
        <v>0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>
        <v>0</v>
      </c>
    </row>
    <row r="30" spans="1:5" ht="12.75">
      <c r="A30" s="5" t="s">
        <v>66</v>
      </c>
      <c r="B30" s="3" t="s">
        <v>73</v>
      </c>
      <c r="C30" s="4"/>
      <c r="D30" s="4"/>
      <c r="E30" s="4">
        <v>0</v>
      </c>
    </row>
    <row r="31" spans="1:5" ht="12.75">
      <c r="A31" s="5" t="s">
        <v>60</v>
      </c>
      <c r="B31" s="3" t="s">
        <v>61</v>
      </c>
      <c r="C31" s="4">
        <v>577.5</v>
      </c>
      <c r="D31" s="4"/>
      <c r="E31" s="4">
        <f t="shared" si="0"/>
        <v>0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154442.80000000002</v>
      </c>
      <c r="D34" s="6">
        <f>D35+D36+D37+D38+D39</f>
        <v>10911.2</v>
      </c>
      <c r="E34" s="4">
        <f t="shared" si="0"/>
        <v>7.064880978588836</v>
      </c>
    </row>
    <row r="35" spans="1:5" ht="12.75">
      <c r="A35" s="5" t="s">
        <v>47</v>
      </c>
      <c r="B35" s="3" t="s">
        <v>48</v>
      </c>
      <c r="C35" s="4">
        <v>24732.9</v>
      </c>
      <c r="D35" s="4">
        <v>1170.1</v>
      </c>
      <c r="E35" s="4">
        <f t="shared" si="0"/>
        <v>4.730945420876646</v>
      </c>
    </row>
    <row r="36" spans="1:5" ht="12.75">
      <c r="A36" s="3" t="s">
        <v>26</v>
      </c>
      <c r="B36" s="3" t="s">
        <v>27</v>
      </c>
      <c r="C36" s="4">
        <v>121749.8</v>
      </c>
      <c r="D36" s="4">
        <v>9185.6</v>
      </c>
      <c r="E36" s="4">
        <f t="shared" si="0"/>
        <v>7.544653050764766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352.6</v>
      </c>
      <c r="D38" s="4"/>
      <c r="E38" s="4">
        <f t="shared" si="0"/>
        <v>0</v>
      </c>
    </row>
    <row r="39" spans="1:5" ht="12.75">
      <c r="A39" s="3" t="s">
        <v>30</v>
      </c>
      <c r="B39" s="3" t="s">
        <v>31</v>
      </c>
      <c r="C39" s="4">
        <v>7607.5</v>
      </c>
      <c r="D39" s="4">
        <v>555.5</v>
      </c>
      <c r="E39" s="4">
        <f t="shared" si="0"/>
        <v>7.302004600722971</v>
      </c>
    </row>
    <row r="40" spans="1:5" ht="12.75">
      <c r="A40" s="3" t="s">
        <v>32</v>
      </c>
      <c r="B40" s="3" t="s">
        <v>33</v>
      </c>
      <c r="C40" s="4">
        <f>C41+C42</f>
        <v>28785.9</v>
      </c>
      <c r="D40" s="4">
        <f>D41+D42</f>
        <v>1282.1000000000001</v>
      </c>
      <c r="E40" s="4">
        <f t="shared" si="0"/>
        <v>4.453916674482993</v>
      </c>
    </row>
    <row r="41" spans="1:5" ht="12.75">
      <c r="A41" s="3" t="s">
        <v>34</v>
      </c>
      <c r="B41" s="3" t="s">
        <v>35</v>
      </c>
      <c r="C41" s="4">
        <v>26486.4</v>
      </c>
      <c r="D41" s="4">
        <v>1211.7</v>
      </c>
      <c r="E41" s="4">
        <f t="shared" si="0"/>
        <v>4.5748006524102935</v>
      </c>
    </row>
    <row r="42" spans="1:5" ht="25.5">
      <c r="A42" s="3">
        <v>804</v>
      </c>
      <c r="B42" s="3" t="s">
        <v>36</v>
      </c>
      <c r="C42" s="4">
        <v>2299.5</v>
      </c>
      <c r="D42" s="4">
        <v>70.4</v>
      </c>
      <c r="E42" s="4">
        <f t="shared" si="0"/>
        <v>3.061535116329637</v>
      </c>
    </row>
    <row r="43" spans="1:5" ht="12.75">
      <c r="A43" s="3" t="s">
        <v>37</v>
      </c>
      <c r="B43" s="3" t="s">
        <v>38</v>
      </c>
      <c r="C43" s="4">
        <f>C44+C45+C46+C47</f>
        <v>19597.7</v>
      </c>
      <c r="D43" s="4">
        <f>D44+D45+D46+D47</f>
        <v>704.7</v>
      </c>
      <c r="E43" s="4">
        <f t="shared" si="0"/>
        <v>3.595830122922588</v>
      </c>
    </row>
    <row r="44" spans="1:5" ht="12.75">
      <c r="A44" s="3" t="s">
        <v>39</v>
      </c>
      <c r="B44" s="3" t="s">
        <v>40</v>
      </c>
      <c r="C44" s="4">
        <v>2204.7</v>
      </c>
      <c r="D44" s="4">
        <v>201.9</v>
      </c>
      <c r="E44" s="4">
        <f t="shared" si="0"/>
        <v>9.157708531773032</v>
      </c>
    </row>
    <row r="45" spans="1:5" ht="12.75">
      <c r="A45" s="3" t="s">
        <v>41</v>
      </c>
      <c r="B45" s="3" t="s">
        <v>42</v>
      </c>
      <c r="C45" s="4">
        <v>3711.3</v>
      </c>
      <c r="D45" s="4">
        <v>55.8</v>
      </c>
      <c r="E45" s="4">
        <f t="shared" si="0"/>
        <v>1.503516288093121</v>
      </c>
    </row>
    <row r="46" spans="1:5" ht="12.75">
      <c r="A46" s="3" t="s">
        <v>43</v>
      </c>
      <c r="B46" s="3" t="s">
        <v>63</v>
      </c>
      <c r="C46" s="4">
        <v>13442.2</v>
      </c>
      <c r="D46" s="4">
        <v>447</v>
      </c>
      <c r="E46" s="4">
        <f t="shared" si="0"/>
        <v>3.325348529258603</v>
      </c>
    </row>
    <row r="47" spans="1:5" ht="12.75">
      <c r="A47" s="5" t="s">
        <v>64</v>
      </c>
      <c r="B47" s="3" t="s">
        <v>65</v>
      </c>
      <c r="C47" s="4">
        <v>239.5</v>
      </c>
      <c r="D47" s="4">
        <v>0</v>
      </c>
      <c r="E47" s="4">
        <f t="shared" si="0"/>
        <v>0</v>
      </c>
    </row>
    <row r="48" spans="1:5" ht="12.75">
      <c r="A48" s="3" t="s">
        <v>44</v>
      </c>
      <c r="B48" s="3" t="s">
        <v>62</v>
      </c>
      <c r="C48" s="4">
        <f>C49</f>
        <v>197.5</v>
      </c>
      <c r="D48" s="4">
        <f>D49</f>
        <v>8.6</v>
      </c>
      <c r="E48" s="4">
        <f t="shared" si="0"/>
        <v>4.3544303797468356</v>
      </c>
    </row>
    <row r="49" spans="1:5" ht="12.75">
      <c r="A49" s="5" t="s">
        <v>97</v>
      </c>
      <c r="B49" s="3" t="s">
        <v>98</v>
      </c>
      <c r="C49" s="4">
        <v>197.5</v>
      </c>
      <c r="D49" s="4">
        <v>8.6</v>
      </c>
      <c r="E49" s="4">
        <f t="shared" si="0"/>
        <v>4.3544303797468356</v>
      </c>
    </row>
    <row r="50" spans="1:5" ht="12.75">
      <c r="A50" s="5">
        <v>1200</v>
      </c>
      <c r="B50" s="3" t="s">
        <v>84</v>
      </c>
      <c r="C50" s="4">
        <f>C51</f>
        <v>416.2</v>
      </c>
      <c r="D50" s="4">
        <f>D51</f>
        <v>22.9</v>
      </c>
      <c r="E50" s="4">
        <f t="shared" si="0"/>
        <v>5.502162421912542</v>
      </c>
    </row>
    <row r="51" spans="1:5" ht="12.75">
      <c r="A51" s="5" t="s">
        <v>88</v>
      </c>
      <c r="B51" s="3" t="s">
        <v>89</v>
      </c>
      <c r="C51" s="4">
        <v>416.2</v>
      </c>
      <c r="D51" s="4">
        <v>22.9</v>
      </c>
      <c r="E51" s="4">
        <f t="shared" si="0"/>
        <v>5.502162421912542</v>
      </c>
    </row>
    <row r="52" spans="1:5" ht="12.75">
      <c r="A52" s="5" t="s">
        <v>85</v>
      </c>
      <c r="B52" s="3" t="s">
        <v>18</v>
      </c>
      <c r="C52" s="4">
        <f>C53</f>
        <v>48.6</v>
      </c>
      <c r="D52" s="4">
        <f>D53</f>
        <v>0</v>
      </c>
      <c r="E52" s="4">
        <v>0</v>
      </c>
    </row>
    <row r="53" spans="1:5" ht="25.5">
      <c r="A53" s="5" t="s">
        <v>90</v>
      </c>
      <c r="B53" s="3" t="s">
        <v>91</v>
      </c>
      <c r="C53" s="4">
        <v>48.6</v>
      </c>
      <c r="D53" s="4"/>
      <c r="E53" s="4">
        <v>0</v>
      </c>
    </row>
    <row r="54" spans="1:5" ht="15" customHeight="1">
      <c r="A54" s="5" t="s">
        <v>86</v>
      </c>
      <c r="B54" s="3" t="s">
        <v>87</v>
      </c>
      <c r="C54" s="4">
        <f>C55+C56+C57</f>
        <v>22737.6</v>
      </c>
      <c r="D54" s="4">
        <f>D55+D56+D57</f>
        <v>1799.4</v>
      </c>
      <c r="E54" s="4">
        <f t="shared" si="0"/>
        <v>7.913763985644924</v>
      </c>
    </row>
    <row r="55" spans="1:5" ht="27" customHeight="1">
      <c r="A55" s="5" t="s">
        <v>92</v>
      </c>
      <c r="B55" s="3" t="s">
        <v>99</v>
      </c>
      <c r="C55" s="4">
        <v>21799.3</v>
      </c>
      <c r="D55" s="4">
        <v>1799.4</v>
      </c>
      <c r="E55" s="4">
        <f t="shared" si="0"/>
        <v>8.254393489699211</v>
      </c>
    </row>
    <row r="56" spans="1:5" ht="15.75" customHeight="1">
      <c r="A56" s="5" t="s">
        <v>93</v>
      </c>
      <c r="B56" s="3" t="s">
        <v>94</v>
      </c>
      <c r="C56" s="4">
        <v>938.3</v>
      </c>
      <c r="D56" s="4">
        <v>0</v>
      </c>
      <c r="E56" s="4">
        <v>0</v>
      </c>
    </row>
    <row r="57" spans="1:5" ht="15.75" customHeight="1">
      <c r="A57" s="5" t="s">
        <v>110</v>
      </c>
      <c r="B57" s="3" t="s">
        <v>111</v>
      </c>
      <c r="C57" s="4">
        <v>0</v>
      </c>
      <c r="D57" s="4">
        <v>0</v>
      </c>
      <c r="E57" s="4">
        <v>0</v>
      </c>
    </row>
    <row r="58" spans="1:5" ht="12.75">
      <c r="A58" s="3" t="s">
        <v>45</v>
      </c>
      <c r="B58" s="3" t="s">
        <v>46</v>
      </c>
      <c r="C58" s="4">
        <f>C8+C17+C19+C21+C28+C32+C34+C40+C43+C48+C50+C52+C54</f>
        <v>265218.50000000006</v>
      </c>
      <c r="D58" s="4">
        <f>D8+D19+D17+D21+D28+D32+D34+D40+D43+D48+D50+D52+D54</f>
        <v>16711.500000000004</v>
      </c>
      <c r="E58" s="4">
        <f>D58/C58*100</f>
        <v>6.301031036673535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2014-07-16T08:24:38Z</cp:lastPrinted>
  <dcterms:created xsi:type="dcterms:W3CDTF">2007-10-02T06:59:09Z</dcterms:created>
  <dcterms:modified xsi:type="dcterms:W3CDTF">2015-02-25T05:35:14Z</dcterms:modified>
  <cp:category/>
  <cp:version/>
  <cp:contentType/>
  <cp:contentStatus/>
</cp:coreProperties>
</file>