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'Лист1'!$A$1:$G$60</definedName>
  </definedNames>
  <calcPr fullCalcOnLoad="1"/>
</workbook>
</file>

<file path=xl/sharedStrings.xml><?xml version="1.0" encoding="utf-8"?>
<sst xmlns="http://schemas.openxmlformats.org/spreadsheetml/2006/main" count="111" uniqueCount="111">
  <si>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</si>
  <si>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</si>
  <si>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</si>
  <si>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</si>
  <si>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</si>
  <si>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</si>
  <si>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</si>
  <si>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</si>
  <si>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</si>
  <si>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</si>
  <si>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</si>
  <si>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</si>
  <si>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</si>
  <si>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</si>
  <si>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</si>
  <si>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</si>
  <si>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</si>
  <si>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</si>
  <si>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</si>
  <si>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</si>
  <si>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</si>
  <si>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</si>
  <si>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</si>
  <si>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</si>
  <si>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</si>
  <si>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</si>
  <si>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</si>
  <si>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</si>
  <si>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</si>
  <si>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</si>
  <si>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</si>
  <si>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</si>
  <si>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</si>
  <si>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</si>
  <si>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</si>
  <si>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</si>
  <si>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</si>
  <si>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</si>
  <si>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</si>
  <si>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</si>
  <si>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</si>
  <si>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</si>
  <si>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</si>
  <si>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</si>
  <si>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</si>
  <si>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</si>
  <si>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</si>
  <si>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</si>
  <si>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</si>
  <si>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</si>
  <si>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</si>
  <si>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</si>
  <si>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</si>
  <si>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</si>
  <si>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</si>
  <si>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</si>
  <si>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</si>
  <si>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</si>
  <si>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</si>
  <si>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</si>
  <si>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</si>
  <si>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</si>
  <si>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</si>
  <si>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</si>
  <si>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</si>
  <si>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</si>
  <si>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</si>
  <si>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</si>
  <si>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</si>
  <si>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</si>
  <si>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</si>
  <si>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</si>
  <si>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</si>
  <si>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</si>
  <si>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</si>
  <si>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</si>
  <si>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</si>
  <si>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</si>
  <si>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</si>
  <si>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</si>
  <si>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</si>
  <si>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</si>
  <si>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</si>
  <si>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</si>
  <si>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</si>
  <si>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</si>
  <si>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</si>
  <si>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</si>
  <si>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</si>
  <si>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</si>
  <si>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</si>
  <si>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</si>
  <si>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</si>
  <si>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</si>
  <si>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</si>
  <si>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</si>
  <si>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</si>
  <si>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</si>
  <si>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</si>
  <si>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</si>
  <si>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</si>
  <si>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</si>
  <si>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</si>
  <si>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</si>
  <si>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</si>
  <si>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</si>
  <si>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</si>
  <si>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</si>
  <si>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</si>
  <si>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</si>
  <si>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на 1 мая 2014года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</si>
</sst>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90" zoomScaleSheetLayoutView="100" zoomScalePageLayoutView="0" workbookViewId="0" topLeftCell="A31">
      <selection activeCell="D39" sqref="D39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110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29451.5</v>
      </c>
      <c r="D8" s="4">
        <f>D9+D10+D11+D12+D13+D14+D15+D16</f>
        <v>8048.499999999999</v>
      </c>
      <c r="E8" s="4">
        <f>D8/C8*100</f>
        <v>27.327979899156237</v>
      </c>
    </row>
    <row r="9" spans="1:5" ht="41.25" customHeight="1">
      <c r="A9" s="3" t="s">
        <v>10</v>
      </c>
      <c r="B9" s="3" t="s">
        <v>11</v>
      </c>
      <c r="C9" s="4">
        <v>1199.6</v>
      </c>
      <c r="D9" s="4">
        <v>296.5</v>
      </c>
      <c r="E9" s="4">
        <f aca="true" t="shared" si="0" ref="E9:E55">D9/C9*100</f>
        <v>24.716572190730247</v>
      </c>
    </row>
    <row r="10" spans="1:5" ht="36" customHeight="1">
      <c r="A10" s="3" t="s">
        <v>12</v>
      </c>
      <c r="B10" s="3" t="s">
        <v>13</v>
      </c>
      <c r="C10" s="4">
        <v>819.1</v>
      </c>
      <c r="D10" s="4">
        <v>329</v>
      </c>
      <c r="E10" s="4">
        <f t="shared" si="0"/>
        <v>40.16603589305335</v>
      </c>
    </row>
    <row r="11" spans="1:5" ht="50.25" customHeight="1">
      <c r="A11" s="3" t="s">
        <v>14</v>
      </c>
      <c r="B11" s="3" t="s">
        <v>15</v>
      </c>
      <c r="C11" s="4">
        <v>14366.6</v>
      </c>
      <c r="D11" s="4">
        <v>4484.7</v>
      </c>
      <c r="E11" s="4">
        <f t="shared" si="0"/>
        <v>31.216154135286008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4975.3</v>
      </c>
      <c r="D13" s="4">
        <v>1578.6</v>
      </c>
      <c r="E13" s="4">
        <f t="shared" si="0"/>
        <v>31.728739975478863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3333</v>
      </c>
      <c r="D15" s="4">
        <v>0</v>
      </c>
      <c r="E15" s="4">
        <v>0</v>
      </c>
    </row>
    <row r="16" spans="1:5" ht="12.75">
      <c r="A16" s="5" t="s">
        <v>79</v>
      </c>
      <c r="B16" s="3" t="s">
        <v>19</v>
      </c>
      <c r="C16" s="4">
        <v>4757.9</v>
      </c>
      <c r="D16" s="4">
        <v>1359.7</v>
      </c>
      <c r="E16" s="4">
        <f>D16/C16*100</f>
        <v>28.577733874188194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f>C20</f>
        <v>20</v>
      </c>
      <c r="D19" s="4">
        <f>D20</f>
        <v>0</v>
      </c>
      <c r="E19" s="4"/>
    </row>
    <row r="20" spans="1:5" ht="25.5">
      <c r="A20" s="5" t="s">
        <v>71</v>
      </c>
      <c r="B20" s="3" t="s">
        <v>72</v>
      </c>
      <c r="C20" s="4">
        <v>20</v>
      </c>
      <c r="D20" s="4">
        <v>0</v>
      </c>
      <c r="E20" s="4"/>
    </row>
    <row r="21" spans="1:5" ht="12.75">
      <c r="A21" s="3" t="s">
        <v>20</v>
      </c>
      <c r="B21" s="3" t="s">
        <v>21</v>
      </c>
      <c r="C21" s="4">
        <f>C22+C23+C24+C25+C26+C27</f>
        <v>7460.6</v>
      </c>
      <c r="D21" s="4">
        <f>D22+D23+D24+D25+D26+D27</f>
        <v>1020.2</v>
      </c>
      <c r="E21" s="4">
        <f t="shared" si="0"/>
        <v>13.674503391148166</v>
      </c>
    </row>
    <row r="22" spans="1:5" ht="12.75">
      <c r="A22" s="3" t="s">
        <v>22</v>
      </c>
      <c r="B22" s="3" t="s">
        <v>23</v>
      </c>
      <c r="C22" s="4">
        <v>2349</v>
      </c>
      <c r="D22" s="4">
        <v>822.7</v>
      </c>
      <c r="E22" s="4">
        <f t="shared" si="0"/>
        <v>35.02341421881652</v>
      </c>
    </row>
    <row r="23" spans="1:5" ht="12.75">
      <c r="A23" s="5" t="s">
        <v>80</v>
      </c>
      <c r="B23" s="3" t="s">
        <v>81</v>
      </c>
      <c r="C23" s="4">
        <v>0</v>
      </c>
      <c r="D23" s="4">
        <v>0</v>
      </c>
      <c r="E23" s="4">
        <v>0</v>
      </c>
    </row>
    <row r="24" spans="1:5" ht="12.75">
      <c r="A24" s="5" t="s">
        <v>58</v>
      </c>
      <c r="B24" s="3" t="s">
        <v>59</v>
      </c>
      <c r="C24" s="4">
        <v>558</v>
      </c>
      <c r="D24" s="4">
        <v>139.5</v>
      </c>
      <c r="E24" s="4">
        <f t="shared" si="0"/>
        <v>25</v>
      </c>
    </row>
    <row r="25" spans="1:5" ht="12.75">
      <c r="A25" s="5" t="s">
        <v>108</v>
      </c>
      <c r="B25" s="3" t="s">
        <v>109</v>
      </c>
      <c r="C25" s="4">
        <v>193.8</v>
      </c>
      <c r="D25" s="4">
        <v>58</v>
      </c>
      <c r="E25" s="4">
        <f t="shared" si="0"/>
        <v>29.927760577915375</v>
      </c>
    </row>
    <row r="26" spans="1:5" ht="12.75">
      <c r="A26" s="5" t="s">
        <v>100</v>
      </c>
      <c r="B26" s="3" t="s">
        <v>101</v>
      </c>
      <c r="C26" s="4">
        <v>0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4359.8</v>
      </c>
      <c r="D27" s="4">
        <v>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550</v>
      </c>
      <c r="D28" s="4">
        <f>D29+D30+D31</f>
        <v>100</v>
      </c>
      <c r="E28" s="4">
        <v>0</v>
      </c>
    </row>
    <row r="29" spans="1:5" ht="12.75">
      <c r="A29" s="5" t="s">
        <v>54</v>
      </c>
      <c r="B29" s="3" t="s">
        <v>55</v>
      </c>
      <c r="C29" s="4">
        <v>0</v>
      </c>
      <c r="D29" s="4">
        <v>0</v>
      </c>
      <c r="E29" s="4">
        <v>0</v>
      </c>
    </row>
    <row r="30" spans="1:5" ht="12.75">
      <c r="A30" s="5" t="s">
        <v>66</v>
      </c>
      <c r="B30" s="3" t="s">
        <v>73</v>
      </c>
      <c r="C30" s="4">
        <v>0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550</v>
      </c>
      <c r="D31" s="4">
        <v>100</v>
      </c>
      <c r="E31" s="4">
        <f t="shared" si="0"/>
        <v>18.181818181818183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167449.59999999998</v>
      </c>
      <c r="D34" s="6">
        <f>D35+D36+D37+D38+D39</f>
        <v>61437.7</v>
      </c>
      <c r="E34" s="4">
        <f t="shared" si="0"/>
        <v>36.690263816694696</v>
      </c>
    </row>
    <row r="35" spans="1:5" ht="12.75">
      <c r="A35" s="5" t="s">
        <v>47</v>
      </c>
      <c r="B35" s="3" t="s">
        <v>48</v>
      </c>
      <c r="C35" s="4">
        <v>26313.3</v>
      </c>
      <c r="D35" s="4">
        <v>9127</v>
      </c>
      <c r="E35" s="4">
        <f t="shared" si="0"/>
        <v>34.6858812843695</v>
      </c>
    </row>
    <row r="36" spans="1:5" ht="12.75">
      <c r="A36" s="3" t="s">
        <v>26</v>
      </c>
      <c r="B36" s="3" t="s">
        <v>27</v>
      </c>
      <c r="C36" s="4">
        <v>133189.6</v>
      </c>
      <c r="D36" s="4">
        <v>50007.2</v>
      </c>
      <c r="E36" s="4">
        <f t="shared" si="0"/>
        <v>37.545874452659966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720.4</v>
      </c>
      <c r="D38" s="4">
        <v>82.2</v>
      </c>
      <c r="E38" s="4">
        <f t="shared" si="0"/>
        <v>11.410327595780123</v>
      </c>
    </row>
    <row r="39" spans="1:5" ht="12.75">
      <c r="A39" s="3" t="s">
        <v>30</v>
      </c>
      <c r="B39" s="3" t="s">
        <v>31</v>
      </c>
      <c r="C39" s="4">
        <v>7226.3</v>
      </c>
      <c r="D39" s="4">
        <v>2221.3</v>
      </c>
      <c r="E39" s="4">
        <f t="shared" si="0"/>
        <v>30.73910576643649</v>
      </c>
    </row>
    <row r="40" spans="1:5" ht="12.75">
      <c r="A40" s="3" t="s">
        <v>32</v>
      </c>
      <c r="B40" s="3" t="s">
        <v>33</v>
      </c>
      <c r="C40" s="4">
        <f>C41+C42</f>
        <v>29397.8</v>
      </c>
      <c r="D40" s="4">
        <f>D41+D42</f>
        <v>13229</v>
      </c>
      <c r="E40" s="4">
        <f t="shared" si="0"/>
        <v>44.99996598384913</v>
      </c>
    </row>
    <row r="41" spans="1:5" ht="12.75">
      <c r="A41" s="3" t="s">
        <v>34</v>
      </c>
      <c r="B41" s="3" t="s">
        <v>35</v>
      </c>
      <c r="C41" s="4">
        <v>27289.7</v>
      </c>
      <c r="D41" s="4">
        <v>12531.8</v>
      </c>
      <c r="E41" s="4">
        <f t="shared" si="0"/>
        <v>45.92135494344019</v>
      </c>
    </row>
    <row r="42" spans="1:5" ht="25.5">
      <c r="A42" s="3">
        <v>804</v>
      </c>
      <c r="B42" s="3" t="s">
        <v>36</v>
      </c>
      <c r="C42" s="4">
        <v>2108.1</v>
      </c>
      <c r="D42" s="4">
        <v>697.2</v>
      </c>
      <c r="E42" s="4">
        <f t="shared" si="0"/>
        <v>33.072434893980365</v>
      </c>
    </row>
    <row r="43" spans="1:5" ht="12.75">
      <c r="A43" s="3" t="s">
        <v>37</v>
      </c>
      <c r="B43" s="3" t="s">
        <v>38</v>
      </c>
      <c r="C43" s="4">
        <f>C44+C45+C46+C47</f>
        <v>18763.5</v>
      </c>
      <c r="D43" s="4">
        <f>D44+D45+D46+D47</f>
        <v>5734.8</v>
      </c>
      <c r="E43" s="4">
        <f t="shared" si="0"/>
        <v>30.56359421216724</v>
      </c>
    </row>
    <row r="44" spans="1:5" ht="12.75">
      <c r="A44" s="3" t="s">
        <v>39</v>
      </c>
      <c r="B44" s="3" t="s">
        <v>40</v>
      </c>
      <c r="C44" s="4">
        <v>1667.1</v>
      </c>
      <c r="D44" s="4">
        <v>596.5</v>
      </c>
      <c r="E44" s="4">
        <f t="shared" si="0"/>
        <v>35.78069701877512</v>
      </c>
    </row>
    <row r="45" spans="1:5" ht="12.75">
      <c r="A45" s="3" t="s">
        <v>41</v>
      </c>
      <c r="B45" s="3" t="s">
        <v>42</v>
      </c>
      <c r="C45" s="4">
        <v>6283.6</v>
      </c>
      <c r="D45" s="4">
        <v>1530</v>
      </c>
      <c r="E45" s="4">
        <f t="shared" si="0"/>
        <v>24.349099242472466</v>
      </c>
    </row>
    <row r="46" spans="1:5" ht="12.75">
      <c r="A46" s="3" t="s">
        <v>43</v>
      </c>
      <c r="B46" s="3" t="s">
        <v>63</v>
      </c>
      <c r="C46" s="4">
        <v>10584.7</v>
      </c>
      <c r="D46" s="4">
        <v>3525.3</v>
      </c>
      <c r="E46" s="4">
        <f t="shared" si="0"/>
        <v>33.30562037658129</v>
      </c>
    </row>
    <row r="47" spans="1:5" ht="12.75">
      <c r="A47" s="5" t="s">
        <v>64</v>
      </c>
      <c r="B47" s="3" t="s">
        <v>65</v>
      </c>
      <c r="C47" s="4">
        <v>228.1</v>
      </c>
      <c r="D47" s="4">
        <v>83</v>
      </c>
      <c r="E47" s="4">
        <f t="shared" si="0"/>
        <v>36.387549320473475</v>
      </c>
    </row>
    <row r="48" spans="1:5" ht="12.75">
      <c r="A48" s="3" t="s">
        <v>44</v>
      </c>
      <c r="B48" s="3" t="s">
        <v>62</v>
      </c>
      <c r="C48" s="4">
        <f>C49</f>
        <v>188.1</v>
      </c>
      <c r="D48" s="4">
        <f>D49</f>
        <v>62.4</v>
      </c>
      <c r="E48" s="4">
        <f t="shared" si="0"/>
        <v>33.17384370015949</v>
      </c>
    </row>
    <row r="49" spans="1:5" ht="12.75">
      <c r="A49" s="5" t="s">
        <v>97</v>
      </c>
      <c r="B49" s="3" t="s">
        <v>98</v>
      </c>
      <c r="C49" s="4">
        <v>188.1</v>
      </c>
      <c r="D49" s="4">
        <v>62.4</v>
      </c>
      <c r="E49" s="4">
        <f t="shared" si="0"/>
        <v>33.17384370015949</v>
      </c>
    </row>
    <row r="50" spans="1:5" ht="12.75">
      <c r="A50" s="5">
        <v>1200</v>
      </c>
      <c r="B50" s="3" t="s">
        <v>84</v>
      </c>
      <c r="C50" s="4">
        <f>C51</f>
        <v>485.1</v>
      </c>
      <c r="D50" s="4">
        <f>D51</f>
        <v>160.3</v>
      </c>
      <c r="E50" s="4">
        <f t="shared" si="0"/>
        <v>33.04473304473304</v>
      </c>
    </row>
    <row r="51" spans="1:5" ht="12.75">
      <c r="A51" s="5" t="s">
        <v>88</v>
      </c>
      <c r="B51" s="3" t="s">
        <v>89</v>
      </c>
      <c r="C51" s="4">
        <v>485.1</v>
      </c>
      <c r="D51" s="4">
        <v>160.3</v>
      </c>
      <c r="E51" s="4">
        <f t="shared" si="0"/>
        <v>33.04473304473304</v>
      </c>
    </row>
    <row r="52" spans="1:5" ht="12.75">
      <c r="A52" s="5" t="s">
        <v>85</v>
      </c>
      <c r="B52" s="3" t="s">
        <v>18</v>
      </c>
      <c r="C52" s="4">
        <f>C53</f>
        <v>84</v>
      </c>
      <c r="D52" s="4">
        <f>D53</f>
        <v>0</v>
      </c>
      <c r="E52" s="4">
        <v>0</v>
      </c>
    </row>
    <row r="53" spans="1:5" ht="25.5">
      <c r="A53" s="5" t="s">
        <v>90</v>
      </c>
      <c r="B53" s="3" t="s">
        <v>91</v>
      </c>
      <c r="C53" s="4">
        <v>84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</f>
        <v>21606.4</v>
      </c>
      <c r="D54" s="4">
        <f>D55+D56</f>
        <v>8128.3</v>
      </c>
      <c r="E54" s="4">
        <f t="shared" si="0"/>
        <v>37.619871889810426</v>
      </c>
    </row>
    <row r="55" spans="1:5" ht="27" customHeight="1">
      <c r="A55" s="5" t="s">
        <v>92</v>
      </c>
      <c r="B55" s="3" t="s">
        <v>99</v>
      </c>
      <c r="C55" s="4">
        <v>21606.4</v>
      </c>
      <c r="D55" s="4">
        <v>8128.3</v>
      </c>
      <c r="E55" s="4">
        <f t="shared" si="0"/>
        <v>37.619871889810426</v>
      </c>
    </row>
    <row r="56" spans="1:5" ht="15.75" customHeight="1">
      <c r="A56" s="5" t="s">
        <v>93</v>
      </c>
      <c r="B56" s="3" t="s">
        <v>94</v>
      </c>
      <c r="C56" s="4">
        <v>0</v>
      </c>
      <c r="D56" s="4">
        <v>0</v>
      </c>
      <c r="E56" s="4">
        <v>0</v>
      </c>
    </row>
    <row r="57" spans="1:5" ht="12.75">
      <c r="A57" s="3" t="s">
        <v>45</v>
      </c>
      <c r="B57" s="3" t="s">
        <v>46</v>
      </c>
      <c r="C57" s="4">
        <f>C8+C17+C19+C21+C28+C32+C34+C40+C43+C48+C50+C52+C54</f>
        <v>275456.6</v>
      </c>
      <c r="D57" s="4">
        <f>D8+D19+D17+D21+D28+D32+D34+D40+D43+D48+D50+D52+D54</f>
        <v>97921.2</v>
      </c>
      <c r="E57" s="4">
        <f>D57/C57*100</f>
        <v>35.548685346439335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2014-03-13T12:43:13Z</cp:lastPrinted>
  <dcterms:created xsi:type="dcterms:W3CDTF">2007-10-02T06:59:09Z</dcterms:created>
  <dcterms:modified xsi:type="dcterms:W3CDTF">2014-06-04T10:14:37Z</dcterms:modified>
  <cp:category/>
  <cp:version/>
  <cp:contentType/>
  <cp:contentStatus/>
</cp:coreProperties>
</file>