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2" windowHeight="9216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'Лист1'!$A$1:$F$47</definedName>
  </definedNames>
  <calcPr fullCalcOnLoad="1"/>
</workbook>
</file>

<file path=xl/sharedStrings.xml><?xml version="1.0" encoding="utf-8"?>
<sst xmlns="http://schemas.openxmlformats.org/spreadsheetml/2006/main" count="50" uniqueCount="50">
  <si>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</si>
  <si>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</si>
  <si>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</si>
  <si>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</si>
  <si>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</si>
  <si>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</si>
  <si>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</si>
  <si>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</si>
  <si>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</si>
  <si>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</si>
  <si>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</si>
  <si>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</si>
  <si>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</si>
  <si>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</si>
  <si>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</si>
  <si>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</si>
  <si>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</si>
  <si>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</si>
  <si>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</si>
  <si>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</si>
  <si>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</si>
  <si>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</si>
  <si>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</si>
  <si>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</si>
  <si>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</si>
  <si>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</si>
  <si>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</si>
  <si>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</si>
  <si>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</si>
  <si>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</si>
  <si>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</si>
  <si>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</si>
  <si>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</si>
  <si>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</si>
  <si>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</si>
  <si>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</si>
  <si>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</si>
  <si>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</si>
  <si>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</si>
  <si>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</si>
  <si>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</si>
  <si>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</si>
  <si>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</si>
  <si>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</si>
  <si>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</si>
  <si>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</si>
  <si>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</si>
  <si>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</si>
  <si>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</si>
  <si>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>на 1 октября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</si>
</sst>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115" zoomScaleSheetLayoutView="115" workbookViewId="0" topLeftCell="A34">
      <selection activeCell="A36" sqref="A36"/>
    </sheetView>
  </sheetViews>
  <sheetFormatPr defaultColWidth="9.00390625" defaultRowHeight="12.75"/>
  <cols>
    <col min="1" max="1" width="42.50390625" style="0" customWidth="1"/>
    <col min="2" max="2" width="17.00390625" style="0" customWidth="1"/>
    <col min="3" max="3" width="19.625" style="0" customWidth="1"/>
    <col min="4" max="4" width="21.125" style="0" customWidth="1"/>
    <col min="5" max="5" width="20.375" style="0" bestFit="1" customWidth="1"/>
    <col min="6" max="6" width="7.875" style="0" bestFit="1" customWidth="1"/>
  </cols>
  <sheetData>
    <row r="1" spans="1:4" ht="12.75" customHeight="1">
      <c r="A1" s="20" t="s">
        <v>34</v>
      </c>
      <c r="B1" s="20"/>
      <c r="C1" s="20"/>
      <c r="D1" s="20"/>
    </row>
    <row r="2" spans="1:4" ht="12.75" customHeight="1">
      <c r="A2" s="20" t="s">
        <v>0</v>
      </c>
      <c r="B2" s="20"/>
      <c r="C2" s="20"/>
      <c r="D2" s="20"/>
    </row>
    <row r="3" spans="1:4" ht="12.75" customHeight="1">
      <c r="A3" s="20" t="s">
        <v>33</v>
      </c>
      <c r="B3" s="20"/>
      <c r="C3" s="20"/>
      <c r="D3" s="20"/>
    </row>
    <row r="4" spans="1:4" ht="12.75" customHeight="1">
      <c r="A4" s="20" t="s">
        <v>49</v>
      </c>
      <c r="B4" s="20"/>
      <c r="C4" s="20"/>
      <c r="D4" s="20"/>
    </row>
    <row r="5" spans="1:4" ht="12.75" customHeight="1">
      <c r="A5" s="15" t="s">
        <v>1</v>
      </c>
      <c r="B5" s="17" t="s">
        <v>32</v>
      </c>
      <c r="C5" s="18"/>
      <c r="D5" s="19"/>
    </row>
    <row r="6" spans="1:4" ht="29.25" customHeight="1">
      <c r="A6" s="16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41746.600000000006</v>
      </c>
      <c r="C8" s="8">
        <f>C9+C11+C14+C15+C19+C21+C24+C29+C30+C32+C33+C31+C25</f>
        <v>29284</v>
      </c>
      <c r="D8" s="8">
        <f>C8/B8*100</f>
        <v>70.14702993776739</v>
      </c>
    </row>
    <row r="9" spans="1:4" ht="12.75">
      <c r="A9" s="3" t="s">
        <v>9</v>
      </c>
      <c r="B9" s="7">
        <f>B10</f>
        <v>28972.2</v>
      </c>
      <c r="C9" s="7">
        <f>C10</f>
        <v>20815.2</v>
      </c>
      <c r="D9" s="7">
        <f aca="true" t="shared" si="0" ref="D9:D44">C9/B9*100</f>
        <v>71.84542423426595</v>
      </c>
    </row>
    <row r="10" spans="1:4" ht="12.75">
      <c r="A10" s="3" t="s">
        <v>10</v>
      </c>
      <c r="B10" s="4">
        <v>28972.2</v>
      </c>
      <c r="C10" s="4">
        <v>20815.2</v>
      </c>
      <c r="D10" s="4">
        <f t="shared" si="0"/>
        <v>71.84542423426595</v>
      </c>
    </row>
    <row r="11" spans="1:4" ht="12.75">
      <c r="A11" s="3" t="s">
        <v>11</v>
      </c>
      <c r="B11" s="7">
        <f>B12+B13+B14</f>
        <v>7343.5</v>
      </c>
      <c r="C11" s="7">
        <f>C12+C13</f>
        <v>4147.1</v>
      </c>
      <c r="D11" s="7">
        <f t="shared" si="0"/>
        <v>56.47307142370804</v>
      </c>
    </row>
    <row r="12" spans="1:4" ht="13.5" customHeight="1">
      <c r="A12" s="3" t="s">
        <v>31</v>
      </c>
      <c r="B12" s="4">
        <v>7236.1</v>
      </c>
      <c r="C12" s="4">
        <v>4138</v>
      </c>
      <c r="D12" s="4">
        <f t="shared" si="0"/>
        <v>57.18550047677616</v>
      </c>
    </row>
    <row r="13" spans="1:4" ht="12.75">
      <c r="A13" s="3" t="s">
        <v>12</v>
      </c>
      <c r="B13" s="4">
        <v>7.4</v>
      </c>
      <c r="C13" s="4">
        <v>9.1</v>
      </c>
      <c r="D13" s="4">
        <f t="shared" si="0"/>
        <v>122.97297297297295</v>
      </c>
    </row>
    <row r="14" spans="1:4" ht="26.25">
      <c r="A14" s="3" t="s">
        <v>46</v>
      </c>
      <c r="B14" s="14">
        <v>100</v>
      </c>
      <c r="C14" s="14">
        <v>708.3</v>
      </c>
      <c r="D14" s="1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6.2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474.1</v>
      </c>
      <c r="D21" s="7">
        <f t="shared" si="0"/>
        <v>107.26244343891402</v>
      </c>
    </row>
    <row r="22" spans="1:4" ht="26.25">
      <c r="A22" s="3" t="s">
        <v>35</v>
      </c>
      <c r="B22" s="4">
        <v>442</v>
      </c>
      <c r="C22" s="4">
        <v>474.1</v>
      </c>
      <c r="D22" s="4">
        <f t="shared" si="0"/>
        <v>107.26244343891402</v>
      </c>
    </row>
    <row r="23" spans="1:4" ht="39">
      <c r="A23" s="3" t="s">
        <v>27</v>
      </c>
      <c r="B23" s="4"/>
      <c r="C23" s="4"/>
      <c r="D23" s="4"/>
    </row>
    <row r="24" spans="1:4" ht="19.5" customHeight="1">
      <c r="A24" s="11" t="s">
        <v>43</v>
      </c>
      <c r="B24" s="7"/>
      <c r="C24" s="7"/>
      <c r="D24" s="7"/>
    </row>
    <row r="25" spans="1:4" ht="44.25" customHeight="1">
      <c r="A25" s="3" t="s">
        <v>19</v>
      </c>
      <c r="B25" s="7">
        <f>B26+B27+B28</f>
        <v>1601.8</v>
      </c>
      <c r="C25" s="7">
        <f>C26+C27+C28</f>
        <v>1778.6999999999998</v>
      </c>
      <c r="D25" s="7">
        <f>C25/B25*100</f>
        <v>111.04382569609189</v>
      </c>
    </row>
    <row r="26" spans="1:4" ht="43.5" customHeight="1">
      <c r="A26" s="3" t="s">
        <v>42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1395.6</v>
      </c>
      <c r="D27" s="4">
        <f t="shared" si="0"/>
        <v>124.40720270993046</v>
      </c>
    </row>
    <row r="28" spans="1:4" ht="12.75">
      <c r="A28" s="3" t="s">
        <v>30</v>
      </c>
      <c r="B28" s="4">
        <v>480</v>
      </c>
      <c r="C28" s="4">
        <v>383.1</v>
      </c>
      <c r="D28" s="4">
        <f t="shared" si="0"/>
        <v>79.81250000000001</v>
      </c>
    </row>
    <row r="29" spans="1:4" ht="26.25">
      <c r="A29" s="3" t="s">
        <v>21</v>
      </c>
      <c r="B29" s="7">
        <v>2015</v>
      </c>
      <c r="C29" s="7">
        <v>469</v>
      </c>
      <c r="D29" s="14">
        <f t="shared" si="0"/>
        <v>23.27543424317618</v>
      </c>
    </row>
    <row r="30" spans="1:4" ht="26.25">
      <c r="A30" s="3" t="s">
        <v>20</v>
      </c>
      <c r="B30" s="7">
        <v>595</v>
      </c>
      <c r="C30" s="7">
        <v>351.5</v>
      </c>
      <c r="D30" s="7">
        <f t="shared" si="0"/>
        <v>59.075630252100844</v>
      </c>
    </row>
    <row r="31" spans="1:4" ht="26.25">
      <c r="A31" s="3" t="s">
        <v>45</v>
      </c>
      <c r="B31" s="4"/>
      <c r="C31" s="4">
        <v>0.8</v>
      </c>
      <c r="D31" s="4"/>
    </row>
    <row r="32" spans="1:4" ht="12.75">
      <c r="A32" s="3" t="s">
        <v>22</v>
      </c>
      <c r="B32" s="12">
        <v>594.8</v>
      </c>
      <c r="C32" s="12">
        <v>523</v>
      </c>
      <c r="D32" s="12">
        <f t="shared" si="0"/>
        <v>87.9287155346335</v>
      </c>
    </row>
    <row r="33" spans="1:4" ht="12.75">
      <c r="A33" s="3" t="s">
        <v>44</v>
      </c>
      <c r="B33" s="12"/>
      <c r="C33" s="12">
        <v>4.7</v>
      </c>
      <c r="D33" s="12"/>
    </row>
    <row r="34" spans="1:4" ht="12.75">
      <c r="A34" s="3" t="s">
        <v>47</v>
      </c>
      <c r="B34" s="12"/>
      <c r="C34" s="12">
        <v>4.7</v>
      </c>
      <c r="D34" s="12"/>
    </row>
    <row r="35" spans="1:4" ht="26.25">
      <c r="A35" s="3" t="s">
        <v>40</v>
      </c>
      <c r="B35" s="13">
        <v>-62.7</v>
      </c>
      <c r="C35" s="12">
        <v>-62.7</v>
      </c>
      <c r="D35" s="12"/>
    </row>
    <row r="36" spans="1:4" ht="66">
      <c r="A36" s="3" t="s">
        <v>48</v>
      </c>
      <c r="B36" s="13">
        <v>0.1</v>
      </c>
      <c r="C36" s="12">
        <v>0.1</v>
      </c>
      <c r="D36" s="12"/>
    </row>
    <row r="37" spans="1:4" ht="12.75">
      <c r="A37" s="3" t="s">
        <v>23</v>
      </c>
      <c r="B37" s="9">
        <f>B38+B39+B40+B41+B42+B43+B36+B35</f>
        <v>212285.29999999996</v>
      </c>
      <c r="C37" s="9">
        <f>C38+C39+C40+C41+C42+C43+C36+C35</f>
        <v>157851.19999999998</v>
      </c>
      <c r="D37" s="9">
        <f t="shared" si="0"/>
        <v>74.35804551704712</v>
      </c>
    </row>
    <row r="38" spans="1:4" ht="26.25">
      <c r="A38" s="3" t="s">
        <v>24</v>
      </c>
      <c r="B38" s="4">
        <v>47371</v>
      </c>
      <c r="C38" s="5">
        <v>35528.4</v>
      </c>
      <c r="D38" s="4">
        <f t="shared" si="0"/>
        <v>75.00031664942686</v>
      </c>
    </row>
    <row r="39" spans="1:4" ht="26.25">
      <c r="A39" s="3" t="s">
        <v>25</v>
      </c>
      <c r="B39" s="4">
        <v>21882</v>
      </c>
      <c r="C39" s="5">
        <v>16411.5</v>
      </c>
      <c r="D39" s="4">
        <f t="shared" si="0"/>
        <v>75</v>
      </c>
    </row>
    <row r="40" spans="1:4" ht="12.75">
      <c r="A40" s="6" t="s">
        <v>41</v>
      </c>
      <c r="B40" s="4"/>
      <c r="C40" s="5"/>
      <c r="D40" s="4"/>
    </row>
    <row r="41" spans="1:4" ht="26.25">
      <c r="A41" s="6" t="s">
        <v>37</v>
      </c>
      <c r="B41" s="4">
        <v>45947.7</v>
      </c>
      <c r="C41" s="5">
        <v>24920.1</v>
      </c>
      <c r="D41" s="4">
        <f t="shared" si="0"/>
        <v>54.23579417468122</v>
      </c>
    </row>
    <row r="42" spans="1:4" ht="26.25">
      <c r="A42" s="6" t="s">
        <v>38</v>
      </c>
      <c r="B42" s="4">
        <v>96487.9</v>
      </c>
      <c r="C42" s="5">
        <v>80488.5</v>
      </c>
      <c r="D42" s="4">
        <f t="shared" si="0"/>
        <v>83.4182317161012</v>
      </c>
    </row>
    <row r="43" spans="1:4" ht="12.75">
      <c r="A43" s="6" t="s">
        <v>39</v>
      </c>
      <c r="B43" s="4">
        <v>659.3</v>
      </c>
      <c r="C43" s="5">
        <v>565.3</v>
      </c>
      <c r="D43" s="4">
        <f t="shared" si="0"/>
        <v>85.74245411800393</v>
      </c>
    </row>
    <row r="44" spans="1:4" ht="12.75">
      <c r="A44" s="3" t="s">
        <v>26</v>
      </c>
      <c r="B44" s="10">
        <f>B37+B8</f>
        <v>254031.89999999997</v>
      </c>
      <c r="C44" s="10">
        <f>C37+C8</f>
        <v>187135.19999999998</v>
      </c>
      <c r="D44" s="10">
        <f t="shared" si="0"/>
        <v>73.66602383401455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2013-10-18T06:27:34Z</cp:lastPrinted>
  <dcterms:created xsi:type="dcterms:W3CDTF">2007-10-02T06:56:55Z</dcterms:created>
  <dcterms:modified xsi:type="dcterms:W3CDTF">2013-10-18T07:21:23Z</dcterms:modified>
  <cp:category/>
  <cp:version/>
  <cp:contentType/>
  <cp:contentStatus/>
</cp:coreProperties>
</file>