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<sst xmlns="http://schemas.openxmlformats.org/spreadsheetml/2006/main" count="54" uniqueCount="54">
  <si>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</si>
  <si>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</si>
  <si>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</si>
  <si>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</si>
  <si>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</si>
  <si>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</si>
  <si>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</si>
  <si>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</si>
  <si>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</si>
  <si>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</si>
  <si>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</si>
  <si>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</si>
  <si>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</si>
  <si>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</si>
  <si>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</si>
  <si>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</si>
  <si>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</si>
  <si>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</si>
  <si>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</si>
  <si>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</si>
  <si>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</si>
  <si>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</si>
  <si>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</si>
  <si>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</si>
  <si>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</si>
  <si>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</si>
  <si>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</si>
  <si>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</si>
  <si>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</si>
  <si>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</si>
  <si>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</si>
  <si>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</si>
  <si>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</si>
  <si>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</si>
  <si>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</si>
  <si>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</si>
  <si>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</si>
  <si>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</si>
  <si>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</si>
  <si>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</si>
  <si>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</si>
  <si>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</si>
  <si>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</si>
  <si>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</si>
  <si>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</si>
  <si>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</si>
  <si>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</si>
  <si>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</si>
  <si>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</si>
  <si>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</si>
  <si>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февраля  2021года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</si>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</sst>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A10" sqref="A10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23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22</v>
      </c>
      <c r="B3" s="27"/>
      <c r="C3" s="27"/>
      <c r="D3" s="27"/>
    </row>
    <row r="4" spans="1:4" ht="12.75" customHeight="1">
      <c r="A4" s="27" t="s">
        <v>50</v>
      </c>
      <c r="B4" s="27"/>
      <c r="C4" s="27"/>
      <c r="D4" s="27"/>
    </row>
    <row r="5" spans="1:4" ht="12.75" customHeight="1">
      <c r="A5" s="22" t="s">
        <v>1</v>
      </c>
      <c r="B5" s="24" t="s">
        <v>21</v>
      </c>
      <c r="C5" s="25"/>
      <c r="D5" s="26"/>
    </row>
    <row r="6" spans="1:4" ht="29.25" customHeight="1">
      <c r="A6" s="23"/>
      <c r="B6" s="7" t="s">
        <v>2</v>
      </c>
      <c r="C6" s="7" t="s">
        <v>3</v>
      </c>
      <c r="D6" s="7" t="s">
        <v>25</v>
      </c>
    </row>
    <row r="7" spans="1:4" ht="12.75">
      <c r="A7" s="13" t="s">
        <v>4</v>
      </c>
      <c r="B7" s="1" t="s">
        <v>5</v>
      </c>
      <c r="C7" s="1" t="s">
        <v>6</v>
      </c>
      <c r="D7" s="1" t="s">
        <v>7</v>
      </c>
    </row>
    <row r="8" spans="1:4" ht="12.75">
      <c r="A8" s="14" t="s">
        <v>52</v>
      </c>
      <c r="B8" s="10">
        <f>B9+B11+B13+B18+B20+B24+B27+B28+B33+B34+B35+B36+B37</f>
        <v>43384.8</v>
      </c>
      <c r="C8" s="10">
        <f>C9+C11+C13+C18+C22+C24+C27+C28+C33+C34+C35+C36+C37</f>
        <v>2256.1000000000004</v>
      </c>
      <c r="D8" s="10">
        <f>C8/B8*100</f>
        <v>5.2002083679076545</v>
      </c>
    </row>
    <row r="9" spans="1:4" ht="12.75">
      <c r="A9" s="14" t="s">
        <v>48</v>
      </c>
      <c r="B9" s="4">
        <f>B10</f>
        <v>27640.5</v>
      </c>
      <c r="C9" s="4">
        <f>C10</f>
        <v>803.7</v>
      </c>
      <c r="D9" s="5">
        <f aca="true" t="shared" si="0" ref="D9:D48">C9/B9*100</f>
        <v>2.907689803006458</v>
      </c>
    </row>
    <row r="10" spans="1:4" ht="12.75">
      <c r="A10" s="15" t="s">
        <v>8</v>
      </c>
      <c r="B10" s="2">
        <v>27640.5</v>
      </c>
      <c r="C10" s="2">
        <v>803.7</v>
      </c>
      <c r="D10" s="5">
        <f t="shared" si="0"/>
        <v>2.907689803006458</v>
      </c>
    </row>
    <row r="11" spans="1:4" ht="33.75">
      <c r="A11" s="16" t="s">
        <v>33</v>
      </c>
      <c r="B11" s="4">
        <f>B12</f>
        <v>9028.4</v>
      </c>
      <c r="C11" s="4">
        <f>C12</f>
        <v>691.6</v>
      </c>
      <c r="D11" s="5">
        <f t="shared" si="0"/>
        <v>7.660272030481592</v>
      </c>
    </row>
    <row r="12" spans="1:4" ht="33.75">
      <c r="A12" s="17" t="s">
        <v>37</v>
      </c>
      <c r="B12" s="9">
        <v>9028.4</v>
      </c>
      <c r="C12" s="9">
        <v>691.6</v>
      </c>
      <c r="D12" s="5">
        <f t="shared" si="0"/>
        <v>7.660272030481592</v>
      </c>
    </row>
    <row r="13" spans="1:4" ht="12.75">
      <c r="A13" s="14" t="s">
        <v>34</v>
      </c>
      <c r="B13" s="4">
        <f>B14+B15+B16+B17</f>
        <v>4077</v>
      </c>
      <c r="C13" s="4">
        <f>C14+C15+C16+C17</f>
        <v>656.4</v>
      </c>
      <c r="D13" s="5">
        <f t="shared" si="0"/>
        <v>16.10007358351729</v>
      </c>
    </row>
    <row r="14" spans="1:4" ht="33.75" customHeight="1">
      <c r="A14" s="20" t="s">
        <v>51</v>
      </c>
      <c r="B14" s="12">
        <v>643.1</v>
      </c>
      <c r="C14" s="12">
        <v>90.8</v>
      </c>
      <c r="D14" s="5">
        <f>C14/B14*100</f>
        <v>14.119110558233555</v>
      </c>
    </row>
    <row r="15" spans="1:4" ht="13.5" customHeight="1">
      <c r="A15" s="14" t="s">
        <v>20</v>
      </c>
      <c r="B15" s="12">
        <v>613.1</v>
      </c>
      <c r="C15" s="12">
        <v>496.4</v>
      </c>
      <c r="D15" s="5">
        <f t="shared" si="0"/>
        <v>80.96558473332244</v>
      </c>
    </row>
    <row r="16" spans="1:4" ht="12.75">
      <c r="A16" s="14" t="s">
        <v>9</v>
      </c>
      <c r="B16" s="12">
        <v>303</v>
      </c>
      <c r="C16" s="12">
        <v>0</v>
      </c>
      <c r="D16" s="5">
        <f t="shared" si="0"/>
        <v>0</v>
      </c>
    </row>
    <row r="17" spans="1:4" ht="22.5">
      <c r="A17" s="14" t="s">
        <v>31</v>
      </c>
      <c r="B17" s="12">
        <v>2517.8</v>
      </c>
      <c r="C17" s="12">
        <v>69.2</v>
      </c>
      <c r="D17" s="5">
        <f t="shared" si="0"/>
        <v>2.7484311700691078</v>
      </c>
    </row>
    <row r="18" spans="1:4" ht="12.75">
      <c r="A18" s="14" t="s">
        <v>35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10</v>
      </c>
      <c r="B19" s="2"/>
      <c r="C19" s="2"/>
      <c r="D19" s="5"/>
    </row>
    <row r="20" spans="1:4" ht="12.75">
      <c r="A20" s="14" t="s">
        <v>17</v>
      </c>
      <c r="B20" s="2"/>
      <c r="C20" s="2"/>
      <c r="D20" s="5"/>
    </row>
    <row r="21" spans="1:4" ht="12.75">
      <c r="A21" s="14" t="s">
        <v>11</v>
      </c>
      <c r="B21" s="2"/>
      <c r="C21" s="2"/>
      <c r="D21" s="5"/>
    </row>
    <row r="22" spans="1:4" ht="22.5">
      <c r="A22" s="14" t="s">
        <v>53</v>
      </c>
      <c r="B22" s="6">
        <f>B23</f>
        <v>0</v>
      </c>
      <c r="C22" s="6">
        <f>C23</f>
        <v>0</v>
      </c>
      <c r="D22" s="21"/>
    </row>
    <row r="23" spans="1:4" ht="12.75">
      <c r="A23" s="14" t="s">
        <v>12</v>
      </c>
      <c r="B23" s="2">
        <v>0</v>
      </c>
      <c r="C23" s="2">
        <v>0</v>
      </c>
      <c r="D23" s="5"/>
    </row>
    <row r="24" spans="1:4" ht="12.75">
      <c r="A24" s="14" t="s">
        <v>36</v>
      </c>
      <c r="B24" s="4">
        <f>B25+B26</f>
        <v>680</v>
      </c>
      <c r="C24" s="4">
        <f>C25+C26</f>
        <v>58.5</v>
      </c>
      <c r="D24" s="5">
        <f t="shared" si="0"/>
        <v>8.602941176470589</v>
      </c>
    </row>
    <row r="25" spans="1:4" ht="22.5">
      <c r="A25" s="14" t="s">
        <v>24</v>
      </c>
      <c r="B25" s="2">
        <v>680</v>
      </c>
      <c r="C25" s="2">
        <v>58.5</v>
      </c>
      <c r="D25" s="5">
        <f t="shared" si="0"/>
        <v>8.602941176470589</v>
      </c>
    </row>
    <row r="26" spans="1:4" ht="22.5">
      <c r="A26" s="14" t="s">
        <v>49</v>
      </c>
      <c r="B26" s="2">
        <v>0</v>
      </c>
      <c r="C26" s="2">
        <v>0</v>
      </c>
      <c r="D26" s="5"/>
    </row>
    <row r="27" spans="1:4" ht="39" customHeight="1">
      <c r="A27" s="18" t="s">
        <v>39</v>
      </c>
      <c r="B27" s="4">
        <v>0</v>
      </c>
      <c r="C27" s="4">
        <v>0</v>
      </c>
      <c r="D27" s="5"/>
    </row>
    <row r="28" spans="1:4" ht="51.75" customHeight="1">
      <c r="A28" s="14" t="s">
        <v>40</v>
      </c>
      <c r="B28" s="4">
        <f>B29+B30+B31+B32</f>
        <v>1486</v>
      </c>
      <c r="C28" s="4">
        <f>C29+C30+C31+C32</f>
        <v>22.6</v>
      </c>
      <c r="D28" s="5">
        <f t="shared" si="0"/>
        <v>1.5208613728129208</v>
      </c>
    </row>
    <row r="29" spans="1:4" ht="43.5" customHeight="1">
      <c r="A29" s="14" t="s">
        <v>30</v>
      </c>
      <c r="B29" s="9">
        <v>0.4</v>
      </c>
      <c r="C29" s="9"/>
      <c r="D29" s="5"/>
    </row>
    <row r="30" spans="1:4" ht="17.25" customHeight="1">
      <c r="A30" s="14" t="s">
        <v>18</v>
      </c>
      <c r="B30" s="2">
        <v>1275.6</v>
      </c>
      <c r="C30" s="2">
        <v>18.3</v>
      </c>
      <c r="D30" s="5">
        <f t="shared" si="0"/>
        <v>1.4346190028222015</v>
      </c>
    </row>
    <row r="31" spans="1:4" ht="12.75">
      <c r="A31" s="14" t="s">
        <v>38</v>
      </c>
      <c r="B31" s="2">
        <v>0</v>
      </c>
      <c r="C31" s="2">
        <v>0</v>
      </c>
      <c r="D31" s="5">
        <v>0</v>
      </c>
    </row>
    <row r="32" spans="1:4" ht="12.75">
      <c r="A32" s="14" t="s">
        <v>19</v>
      </c>
      <c r="B32" s="2">
        <v>210</v>
      </c>
      <c r="C32" s="2">
        <v>4.3</v>
      </c>
      <c r="D32" s="5">
        <f t="shared" si="0"/>
        <v>2.0476190476190474</v>
      </c>
    </row>
    <row r="33" spans="1:4" ht="22.5">
      <c r="A33" s="14" t="s">
        <v>41</v>
      </c>
      <c r="B33" s="2">
        <v>74</v>
      </c>
      <c r="C33" s="2">
        <v>0</v>
      </c>
      <c r="D33" s="5">
        <v>0</v>
      </c>
    </row>
    <row r="34" spans="1:4" ht="22.5">
      <c r="A34" s="14" t="s">
        <v>42</v>
      </c>
      <c r="B34" s="2">
        <v>320.9</v>
      </c>
      <c r="C34" s="2">
        <v>2</v>
      </c>
      <c r="D34" s="5">
        <f>C34/B34*100</f>
        <v>0.6232471174820816</v>
      </c>
    </row>
    <row r="35" spans="1:4" ht="29.25" customHeight="1">
      <c r="A35" s="14" t="s">
        <v>43</v>
      </c>
      <c r="B35" s="4">
        <v>0</v>
      </c>
      <c r="C35" s="4">
        <v>2.6</v>
      </c>
      <c r="D35" s="5"/>
    </row>
    <row r="36" spans="1:4" ht="15" customHeight="1">
      <c r="A36" s="14" t="s">
        <v>44</v>
      </c>
      <c r="B36" s="6">
        <v>78</v>
      </c>
      <c r="C36" s="6">
        <v>12.3</v>
      </c>
      <c r="D36" s="5">
        <f t="shared" si="0"/>
        <v>15.769230769230772</v>
      </c>
    </row>
    <row r="37" spans="1:4" ht="12.75">
      <c r="A37" s="14" t="s">
        <v>45</v>
      </c>
      <c r="B37" s="6">
        <f>B38+B39</f>
        <v>0</v>
      </c>
      <c r="C37" s="6">
        <f>C38+C39</f>
        <v>6.4</v>
      </c>
      <c r="D37" s="5"/>
    </row>
    <row r="38" spans="1:4" ht="12.75">
      <c r="A38" s="14" t="s">
        <v>32</v>
      </c>
      <c r="B38" s="9"/>
      <c r="C38" s="9">
        <v>6.4</v>
      </c>
      <c r="D38" s="5"/>
    </row>
    <row r="39" spans="1:4" ht="22.5">
      <c r="A39" s="14" t="s">
        <v>47</v>
      </c>
      <c r="B39" s="9">
        <v>0</v>
      </c>
      <c r="C39" s="9"/>
      <c r="D39" s="5"/>
    </row>
    <row r="40" spans="1:4" ht="12.75">
      <c r="A40" s="14" t="s">
        <v>13</v>
      </c>
      <c r="B40" s="10">
        <f>B41+B42+B43+B44+B45+B46</f>
        <v>320243.7</v>
      </c>
      <c r="C40" s="10">
        <f>C41+C42+C43+C44+C45+C46+C47</f>
        <v>20773.8</v>
      </c>
      <c r="D40" s="10">
        <f t="shared" si="0"/>
        <v>6.4868723412825915</v>
      </c>
    </row>
    <row r="41" spans="1:4" ht="22.5">
      <c r="A41" s="14" t="s">
        <v>14</v>
      </c>
      <c r="B41" s="2">
        <v>113516</v>
      </c>
      <c r="C41" s="3">
        <v>9459.7</v>
      </c>
      <c r="D41" s="5">
        <f t="shared" si="0"/>
        <v>8.333362697769479</v>
      </c>
    </row>
    <row r="42" spans="1:4" ht="22.5">
      <c r="A42" s="14" t="s">
        <v>15</v>
      </c>
      <c r="B42" s="2">
        <v>45384.1</v>
      </c>
      <c r="C42" s="3">
        <v>3782</v>
      </c>
      <c r="D42" s="5">
        <f t="shared" si="0"/>
        <v>8.333314971542897</v>
      </c>
    </row>
    <row r="43" spans="1:4" ht="12.75">
      <c r="A43" s="19" t="s">
        <v>29</v>
      </c>
      <c r="B43" s="2"/>
      <c r="C43" s="3"/>
      <c r="D43" s="5"/>
    </row>
    <row r="44" spans="1:4" ht="12.75">
      <c r="A44" s="19" t="s">
        <v>26</v>
      </c>
      <c r="B44" s="2"/>
      <c r="C44" s="3"/>
      <c r="D44" s="5"/>
    </row>
    <row r="45" spans="1:4" ht="22.5">
      <c r="A45" s="19" t="s">
        <v>27</v>
      </c>
      <c r="B45" s="2">
        <v>161209.6</v>
      </c>
      <c r="C45" s="3">
        <v>7537.9</v>
      </c>
      <c r="D45" s="5">
        <f t="shared" si="0"/>
        <v>4.67583816348406</v>
      </c>
    </row>
    <row r="46" spans="1:4" ht="12.75">
      <c r="A46" s="19" t="s">
        <v>28</v>
      </c>
      <c r="B46" s="2">
        <v>134</v>
      </c>
      <c r="C46" s="3">
        <v>0</v>
      </c>
      <c r="D46" s="5">
        <f t="shared" si="0"/>
        <v>0</v>
      </c>
    </row>
    <row r="47" spans="1:4" ht="33.75">
      <c r="A47" s="19" t="s">
        <v>46</v>
      </c>
      <c r="B47" s="2"/>
      <c r="C47" s="3">
        <v>-5.8</v>
      </c>
      <c r="D47" s="5"/>
    </row>
    <row r="48" spans="1:4" ht="18" customHeight="1">
      <c r="A48" s="14" t="s">
        <v>16</v>
      </c>
      <c r="B48" s="11">
        <f>B8+B40</f>
        <v>363628.5</v>
      </c>
      <c r="C48" s="11">
        <f>C8+C40</f>
        <v>23029.9</v>
      </c>
      <c r="D48" s="11">
        <f t="shared" si="0"/>
        <v>6.3333594588982995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2021-02-16T08:29:56Z</cp:lastPrinted>
  <dcterms:created xsi:type="dcterms:W3CDTF">2007-10-02T06:56:55Z</dcterms:created>
  <dcterms:modified xsi:type="dcterms:W3CDTF">2021-02-18T07:07:41Z</dcterms:modified>
  <cp:category/>
  <cp:version/>
  <cp:contentType/>
  <cp:contentStatus/>
</cp:coreProperties>
</file>