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5195" windowHeight="9090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'Лист1'!$A$1:$F$51</definedName>
    <definedName name="_xlnm.Print_Area" localSheetId="0">'Лист1'!$A$1:$D$48</definedName>
  </definedNames>
  <calcPr fullCalcOnLoad="1"/>
</workbook>
</file>

<file path=xl/sharedStrings.xml><?xml version="1.0" encoding="utf-8"?>
<sst xmlns="http://schemas.openxmlformats.org/spreadsheetml/2006/main" count="54" uniqueCount="54">
  <si>
    <t>Смоленской области</t>
  </si>
  <si>
    <t>Наименование показателя</t>
  </si>
  <si>
    <t>Уточненный план     на год</t>
  </si>
  <si>
    <t>Исполнение на отчетную дату</t>
  </si>
  <si>
    <t>1</t>
  </si>
  <si>
    <t>2</t>
  </si>
  <si>
    <t>3</t>
  </si>
  <si>
    <t>4</t>
  </si>
  <si>
    <t>ДОХОДЫ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</si>
  <si>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</si>
  <si>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</si>
  <si>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</si>
  <si>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</si>
  <si>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>Налоги, сборы и регулярные платежи за пользование природными ресурсами</t>
  </si>
  <si>
    <t xml:space="preserve"> - налог на добычу полезных ископаемых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</si>
  <si>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</si>
  <si>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</si>
  <si>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</si>
  <si>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</si>
  <si>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</si>
  <si>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</si>
  <si>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</si>
  <si>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</si>
  <si>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</si>
  <si>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</si>
  <si>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</si>
  <si>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</si>
  <si>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</si>
  <si>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</si>
  <si>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</si>
  <si>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</si>
  <si>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</si>
  <si>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</si>
  <si>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Налог ,взимаемый в связи с применением патентной системы налогообложения</t>
  </si>
  <si>
    <t>Невыясненные поступления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</si>
  <si>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</si>
  <si>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</si>
  <si>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</si>
  <si>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</si>
  <si>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</si>
  <si>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</si>
  <si>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Доходы бюджета от возврата бюджетами остатков субсидий, субвенций,межбюджетных трансфертов,имеющих целевое назначение ,прошлых лет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</si>
  <si>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</si>
  <si>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</si>
  <si>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</si>
  <si>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</si>
  <si>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</si>
  <si>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</si>
  <si>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</si>
  <si>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</si>
  <si>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Прочие неналоговые доходы бюджетов муниципыльных районов</t>
  </si>
  <si>
    <t>НАЛОГИ НА ПРИБЫЛЬ,ДОХОДЫ</t>
  </si>
  <si>
    <t xml:space="preserve"> - за выдачу разрешения на установку  рекламной конструкции</t>
  </si>
  <si>
    <t>на 1 января  2020года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</si>
</sst>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9">
    <font>
      <sz val="10"/>
      <name val="Arial Cyr"/>
      <family val="0"/>
    </font>
    <font>
      <sz val="11"/>
      <color indexed="8"/>
      <name val="Times New Roman"/>
      <family val="2"/>
    </font>
    <font>
      <sz val="10"/>
      <color indexed="30"/>
      <name val="Arial Cyr"/>
      <family val="0"/>
    </font>
    <font>
      <sz val="8"/>
      <color indexed="30"/>
      <name val="Arial Cyr"/>
      <family val="0"/>
    </font>
    <font>
      <sz val="9"/>
      <color indexed="30"/>
      <name val="Arial Cyr"/>
      <family val="0"/>
    </font>
    <font>
      <sz val="8"/>
      <color indexed="30"/>
      <name val="Arial"/>
      <family val="2"/>
    </font>
    <font>
      <sz val="8"/>
      <name val="Arial Cyr"/>
      <family val="0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CF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/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64" fontId="2" fillId="33" borderId="10" xfId="0" applyNumberFormat="1" applyFont="1" applyFill="1" applyBorder="1" applyAlignment="1">
      <alignment horizontal="right" wrapText="1"/>
    </xf>
    <xf numFmtId="164" fontId="2" fillId="33" borderId="10" xfId="0" applyNumberFormat="1" applyFont="1" applyFill="1" applyBorder="1" applyAlignment="1">
      <alignment wrapText="1"/>
    </xf>
    <xf numFmtId="164" fontId="2" fillId="34" borderId="10" xfId="0" applyNumberFormat="1" applyFont="1" applyFill="1" applyBorder="1" applyAlignment="1">
      <alignment horizontal="right" wrapText="1"/>
    </xf>
    <xf numFmtId="164" fontId="2" fillId="35" borderId="10" xfId="0" applyNumberFormat="1" applyFont="1" applyFill="1" applyBorder="1" applyAlignment="1">
      <alignment horizontal="right" wrapText="1"/>
    </xf>
    <xf numFmtId="164" fontId="2" fillId="36" borderId="1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wrapText="1"/>
    </xf>
    <xf numFmtId="0" fontId="3" fillId="37" borderId="12" xfId="0" applyFont="1" applyFill="1" applyBorder="1" applyAlignment="1">
      <alignment wrapText="1"/>
    </xf>
    <xf numFmtId="0" fontId="3" fillId="37" borderId="11" xfId="0" applyFont="1" applyFill="1" applyBorder="1" applyAlignment="1">
      <alignment vertical="top" wrapText="1"/>
    </xf>
    <xf numFmtId="49" fontId="3" fillId="37" borderId="11" xfId="0" applyNumberFormat="1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6" fillId="0" borderId="0" xfId="0" applyFont="1" applyAlignment="1">
      <alignment/>
    </xf>
    <xf numFmtId="164" fontId="2" fillId="38" borderId="10" xfId="0" applyNumberFormat="1" applyFont="1" applyFill="1" applyBorder="1" applyAlignment="1">
      <alignment horizontal="right" wrapText="1"/>
    </xf>
    <xf numFmtId="0" fontId="2" fillId="38" borderId="10" xfId="0" applyNumberFormat="1" applyFont="1" applyFill="1" applyBorder="1" applyAlignment="1">
      <alignment horizontal="right" wrapText="1"/>
    </xf>
    <xf numFmtId="164" fontId="2" fillId="39" borderId="10" xfId="0" applyNumberFormat="1" applyFont="1" applyFill="1" applyBorder="1" applyAlignment="1">
      <alignment horizontal="right" wrapText="1"/>
    </xf>
    <xf numFmtId="164" fontId="2" fillId="40" borderId="10" xfId="0" applyNumberFormat="1" applyFont="1" applyFill="1" applyBorder="1" applyAlignment="1">
      <alignment horizontal="right" wrapText="1"/>
    </xf>
    <xf numFmtId="0" fontId="3" fillId="37" borderId="0" xfId="0" applyFont="1" applyFill="1" applyBorder="1" applyAlignment="1">
      <alignment horizontal="left" wrapText="1" indent="1"/>
    </xf>
    <xf numFmtId="0" fontId="5" fillId="37" borderId="0" xfId="0" applyFont="1" applyFill="1" applyBorder="1" applyAlignment="1">
      <alignment horizontal="left" wrapText="1" indent="1"/>
    </xf>
    <xf numFmtId="0" fontId="3" fillId="37" borderId="13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SheetLayoutView="115" zoomScalePageLayoutView="0" workbookViewId="0" topLeftCell="A1">
      <selection activeCell="A2" sqref="A2:D2"/>
    </sheetView>
  </sheetViews>
  <sheetFormatPr defaultColWidth="9.00390625" defaultRowHeight="12.75"/>
  <cols>
    <col min="1" max="1" width="40.375" style="14" customWidth="1"/>
    <col min="2" max="3" width="13.25390625" style="0" customWidth="1"/>
    <col min="4" max="4" width="10.875" style="0" customWidth="1"/>
    <col min="5" max="5" width="6.875" style="0" customWidth="1"/>
    <col min="6" max="6" width="7.875" style="0" bestFit="1" customWidth="1"/>
  </cols>
  <sheetData>
    <row r="1" spans="1:4" ht="12.75" customHeight="1">
      <c r="A1" s="26" t="s">
        <v>25</v>
      </c>
      <c r="B1" s="26"/>
      <c r="C1" s="26"/>
      <c r="D1" s="26"/>
    </row>
    <row r="2" spans="1:4" ht="12.75" customHeight="1">
      <c r="A2" s="26" t="s">
        <v>0</v>
      </c>
      <c r="B2" s="26"/>
      <c r="C2" s="26"/>
      <c r="D2" s="26"/>
    </row>
    <row r="3" spans="1:4" ht="12.75" customHeight="1">
      <c r="A3" s="26" t="s">
        <v>24</v>
      </c>
      <c r="B3" s="26"/>
      <c r="C3" s="26"/>
      <c r="D3" s="26"/>
    </row>
    <row r="4" spans="1:4" ht="12.75" customHeight="1">
      <c r="A4" s="26" t="s">
        <v>53</v>
      </c>
      <c r="B4" s="26"/>
      <c r="C4" s="26"/>
      <c r="D4" s="26"/>
    </row>
    <row r="5" spans="1:4" ht="12.75" customHeight="1">
      <c r="A5" s="21" t="s">
        <v>1</v>
      </c>
      <c r="B5" s="23" t="s">
        <v>23</v>
      </c>
      <c r="C5" s="24"/>
      <c r="D5" s="25"/>
    </row>
    <row r="6" spans="1:4" ht="29.25" customHeight="1">
      <c r="A6" s="22"/>
      <c r="B6" s="7" t="s">
        <v>2</v>
      </c>
      <c r="C6" s="7" t="s">
        <v>3</v>
      </c>
      <c r="D6" s="7" t="s">
        <v>27</v>
      </c>
    </row>
    <row r="7" spans="1:4" ht="12.75">
      <c r="A7" s="8" t="s">
        <v>4</v>
      </c>
      <c r="B7" s="1" t="s">
        <v>5</v>
      </c>
      <c r="C7" s="1" t="s">
        <v>6</v>
      </c>
      <c r="D7" s="1" t="s">
        <v>7</v>
      </c>
    </row>
    <row r="8" spans="1:4" ht="12.75">
      <c r="A8" s="9" t="s">
        <v>8</v>
      </c>
      <c r="B8" s="17">
        <f>B9+B11+B13+B17+B21+B23+B26+B32+B33+B35+B36+B34+B27</f>
        <v>43235</v>
      </c>
      <c r="C8" s="17">
        <f>C9+C11+C13+C17+C21+C23+C26+C32+C33+C35+C36+C34+C27</f>
        <v>44676.90000000001</v>
      </c>
      <c r="D8" s="17">
        <f>C8/B8*100</f>
        <v>103.33502948999656</v>
      </c>
    </row>
    <row r="9" spans="1:4" ht="12.75">
      <c r="A9" s="9" t="s">
        <v>51</v>
      </c>
      <c r="B9" s="4">
        <f>B10</f>
        <v>26191.6</v>
      </c>
      <c r="C9" s="4">
        <f>C10</f>
        <v>26076.3</v>
      </c>
      <c r="D9" s="5">
        <f aca="true" t="shared" si="0" ref="D9:D48">C9/B9*100</f>
        <v>99.55978252569525</v>
      </c>
    </row>
    <row r="10" spans="1:4" ht="12.75">
      <c r="A10" s="10" t="s">
        <v>9</v>
      </c>
      <c r="B10" s="2">
        <v>26191.6</v>
      </c>
      <c r="C10" s="2">
        <v>26076.3</v>
      </c>
      <c r="D10" s="5">
        <f t="shared" si="0"/>
        <v>99.55978252569525</v>
      </c>
    </row>
    <row r="11" spans="1:4" ht="33.75">
      <c r="A11" s="19" t="s">
        <v>35</v>
      </c>
      <c r="B11" s="4">
        <f>B12</f>
        <v>7566.7</v>
      </c>
      <c r="C11" s="4">
        <f>C12</f>
        <v>8705.8</v>
      </c>
      <c r="D11" s="5">
        <f t="shared" si="0"/>
        <v>115.05411870432287</v>
      </c>
    </row>
    <row r="12" spans="1:4" ht="33.75">
      <c r="A12" s="20" t="s">
        <v>39</v>
      </c>
      <c r="B12" s="15">
        <v>7566.7</v>
      </c>
      <c r="C12" s="15">
        <v>8705.8</v>
      </c>
      <c r="D12" s="5">
        <f t="shared" si="0"/>
        <v>115.05411870432287</v>
      </c>
    </row>
    <row r="13" spans="1:4" ht="12.75">
      <c r="A13" s="9" t="s">
        <v>36</v>
      </c>
      <c r="B13" s="4">
        <f>B14+B15+B16</f>
        <v>4800.4</v>
      </c>
      <c r="C13" s="4">
        <f>C14+C15+C16</f>
        <v>4895.700000000001</v>
      </c>
      <c r="D13" s="5">
        <f t="shared" si="0"/>
        <v>101.98525122906427</v>
      </c>
    </row>
    <row r="14" spans="1:4" ht="13.5" customHeight="1">
      <c r="A14" s="9" t="s">
        <v>22</v>
      </c>
      <c r="B14" s="2">
        <v>2816</v>
      </c>
      <c r="C14" s="2">
        <v>2845</v>
      </c>
      <c r="D14" s="5">
        <f t="shared" si="0"/>
        <v>101.02982954545455</v>
      </c>
    </row>
    <row r="15" spans="1:4" ht="12.75">
      <c r="A15" s="9" t="s">
        <v>10</v>
      </c>
      <c r="B15" s="2">
        <v>102.2</v>
      </c>
      <c r="C15" s="2">
        <v>122.3</v>
      </c>
      <c r="D15" s="5">
        <f t="shared" si="0"/>
        <v>119.66731898238747</v>
      </c>
    </row>
    <row r="16" spans="1:4" ht="22.5">
      <c r="A16" s="9" t="s">
        <v>33</v>
      </c>
      <c r="B16" s="15">
        <v>1882.2</v>
      </c>
      <c r="C16" s="15">
        <v>1928.4</v>
      </c>
      <c r="D16" s="5">
        <f t="shared" si="0"/>
        <v>102.45457443417278</v>
      </c>
    </row>
    <row r="17" spans="1:4" ht="12.75">
      <c r="A17" s="9" t="s">
        <v>37</v>
      </c>
      <c r="B17" s="4">
        <f>B18+B19+B20</f>
        <v>0</v>
      </c>
      <c r="C17" s="4">
        <f>C18+C19+C20</f>
        <v>0</v>
      </c>
      <c r="D17" s="5">
        <v>0</v>
      </c>
    </row>
    <row r="18" spans="1:4" ht="12.75">
      <c r="A18" s="9" t="s">
        <v>11</v>
      </c>
      <c r="B18" s="2"/>
      <c r="C18" s="2"/>
      <c r="D18" s="5"/>
    </row>
    <row r="19" spans="1:4" ht="12.75">
      <c r="A19" s="9" t="s">
        <v>19</v>
      </c>
      <c r="B19" s="2"/>
      <c r="C19" s="2"/>
      <c r="D19" s="5"/>
    </row>
    <row r="20" spans="1:4" ht="12.75">
      <c r="A20" s="9" t="s">
        <v>12</v>
      </c>
      <c r="B20" s="2"/>
      <c r="C20" s="2"/>
      <c r="D20" s="5"/>
    </row>
    <row r="21" spans="1:4" ht="22.5">
      <c r="A21" s="9" t="s">
        <v>13</v>
      </c>
      <c r="B21" s="4">
        <f>B22</f>
        <v>0</v>
      </c>
      <c r="C21" s="4">
        <f>C22</f>
        <v>0</v>
      </c>
      <c r="D21" s="5"/>
    </row>
    <row r="22" spans="1:4" ht="12.75">
      <c r="A22" s="9" t="s">
        <v>14</v>
      </c>
      <c r="B22" s="2">
        <v>0</v>
      </c>
      <c r="C22" s="2">
        <v>0</v>
      </c>
      <c r="D22" s="5"/>
    </row>
    <row r="23" spans="1:4" ht="12.75">
      <c r="A23" s="9" t="s">
        <v>38</v>
      </c>
      <c r="B23" s="4">
        <f>B24+B25</f>
        <v>905</v>
      </c>
      <c r="C23" s="4">
        <f>C24+C25</f>
        <v>952.8</v>
      </c>
      <c r="D23" s="5">
        <f t="shared" si="0"/>
        <v>105.28176795580112</v>
      </c>
    </row>
    <row r="24" spans="1:4" ht="22.5">
      <c r="A24" s="9" t="s">
        <v>26</v>
      </c>
      <c r="B24" s="2">
        <v>905</v>
      </c>
      <c r="C24" s="2">
        <v>952.8</v>
      </c>
      <c r="D24" s="5">
        <f t="shared" si="0"/>
        <v>105.28176795580112</v>
      </c>
    </row>
    <row r="25" spans="1:4" ht="22.5">
      <c r="A25" s="9" t="s">
        <v>52</v>
      </c>
      <c r="B25" s="2">
        <v>0</v>
      </c>
      <c r="C25" s="2">
        <v>0</v>
      </c>
      <c r="D25" s="5"/>
    </row>
    <row r="26" spans="1:4" ht="39" customHeight="1">
      <c r="A26" s="11" t="s">
        <v>42</v>
      </c>
      <c r="B26" s="4">
        <v>0</v>
      </c>
      <c r="C26" s="4">
        <v>0</v>
      </c>
      <c r="D26" s="5" t="e">
        <f t="shared" si="0"/>
        <v>#DIV/0!</v>
      </c>
    </row>
    <row r="27" spans="1:4" ht="51.75" customHeight="1">
      <c r="A27" s="9" t="s">
        <v>43</v>
      </c>
      <c r="B27" s="4">
        <f>B28+B29+B30+B31</f>
        <v>2184.4</v>
      </c>
      <c r="C27" s="4">
        <f>C28+C29+C30+C31</f>
        <v>2333.7999999999997</v>
      </c>
      <c r="D27" s="5">
        <f t="shared" si="0"/>
        <v>106.8394067020692</v>
      </c>
    </row>
    <row r="28" spans="1:4" ht="43.5" customHeight="1">
      <c r="A28" s="9" t="s">
        <v>32</v>
      </c>
      <c r="B28" s="15">
        <v>0.4</v>
      </c>
      <c r="C28" s="15">
        <v>0.4</v>
      </c>
      <c r="D28" s="5"/>
    </row>
    <row r="29" spans="1:4" ht="17.25" customHeight="1">
      <c r="A29" s="9" t="s">
        <v>20</v>
      </c>
      <c r="B29" s="2">
        <v>1952</v>
      </c>
      <c r="C29" s="2">
        <v>2083.7</v>
      </c>
      <c r="D29" s="5">
        <f t="shared" si="0"/>
        <v>106.74692622950819</v>
      </c>
    </row>
    <row r="30" spans="1:4" ht="12.75">
      <c r="A30" s="9" t="s">
        <v>40</v>
      </c>
      <c r="B30" s="2">
        <v>0</v>
      </c>
      <c r="C30" s="2">
        <v>0</v>
      </c>
      <c r="D30" s="5">
        <v>0</v>
      </c>
    </row>
    <row r="31" spans="1:4" ht="12.75">
      <c r="A31" s="9" t="s">
        <v>21</v>
      </c>
      <c r="B31" s="2">
        <v>232</v>
      </c>
      <c r="C31" s="2">
        <v>249.7</v>
      </c>
      <c r="D31" s="5">
        <f t="shared" si="0"/>
        <v>107.62931034482759</v>
      </c>
    </row>
    <row r="32" spans="1:4" ht="29.25" customHeight="1">
      <c r="A32" s="9" t="s">
        <v>46</v>
      </c>
      <c r="B32" s="4">
        <v>228.5</v>
      </c>
      <c r="C32" s="4">
        <v>234.7</v>
      </c>
      <c r="D32" s="5">
        <f t="shared" si="0"/>
        <v>102.71334792122538</v>
      </c>
    </row>
    <row r="33" spans="1:4" ht="29.25" customHeight="1">
      <c r="A33" s="9" t="s">
        <v>44</v>
      </c>
      <c r="B33" s="4">
        <v>77.6</v>
      </c>
      <c r="C33" s="4">
        <v>80.9</v>
      </c>
      <c r="D33" s="5">
        <f t="shared" si="0"/>
        <v>104.25257731958763</v>
      </c>
    </row>
    <row r="34" spans="1:4" ht="40.5" customHeight="1">
      <c r="A34" s="9" t="s">
        <v>45</v>
      </c>
      <c r="B34" s="6">
        <v>420.8</v>
      </c>
      <c r="C34" s="6">
        <v>471.1</v>
      </c>
      <c r="D34" s="5">
        <v>0</v>
      </c>
    </row>
    <row r="35" spans="1:4" ht="15" customHeight="1">
      <c r="A35" s="9" t="s">
        <v>47</v>
      </c>
      <c r="B35" s="6">
        <v>860</v>
      </c>
      <c r="C35" s="6">
        <v>923.3</v>
      </c>
      <c r="D35" s="5">
        <f t="shared" si="0"/>
        <v>107.36046511627906</v>
      </c>
    </row>
    <row r="36" spans="1:4" ht="12.75">
      <c r="A36" s="9" t="s">
        <v>48</v>
      </c>
      <c r="B36" s="6">
        <f>B37+B38</f>
        <v>0</v>
      </c>
      <c r="C36" s="6">
        <v>2.5</v>
      </c>
      <c r="D36" s="5"/>
    </row>
    <row r="37" spans="1:4" ht="12.75">
      <c r="A37" s="9" t="s">
        <v>34</v>
      </c>
      <c r="B37" s="15"/>
      <c r="C37" s="15">
        <v>2.2</v>
      </c>
      <c r="D37" s="5"/>
    </row>
    <row r="38" spans="1:4" ht="22.5">
      <c r="A38" s="9" t="s">
        <v>50</v>
      </c>
      <c r="B38" s="15">
        <v>0</v>
      </c>
      <c r="C38" s="15">
        <v>0.3</v>
      </c>
      <c r="D38" s="5"/>
    </row>
    <row r="39" spans="1:4" ht="54" customHeight="1">
      <c r="A39" s="9" t="s">
        <v>49</v>
      </c>
      <c r="B39" s="6">
        <v>-82.7</v>
      </c>
      <c r="C39" s="6">
        <v>-82.7</v>
      </c>
      <c r="D39" s="5">
        <v>0</v>
      </c>
    </row>
    <row r="40" spans="1:4" ht="45">
      <c r="A40" s="9" t="s">
        <v>41</v>
      </c>
      <c r="B40" s="16"/>
      <c r="C40" s="15"/>
      <c r="D40" s="5"/>
    </row>
    <row r="41" spans="1:4" ht="12.75">
      <c r="A41" s="9" t="s">
        <v>15</v>
      </c>
      <c r="B41" s="17">
        <f>B42+B43+B44+B45+B46+B47+B39+B40</f>
        <v>293653.9</v>
      </c>
      <c r="C41" s="17">
        <f>C42+C43+C44+C45+C46+C47+C39+C40</f>
        <v>293110</v>
      </c>
      <c r="D41" s="17">
        <f t="shared" si="0"/>
        <v>99.81478195930652</v>
      </c>
    </row>
    <row r="42" spans="1:4" ht="22.5">
      <c r="A42" s="9" t="s">
        <v>16</v>
      </c>
      <c r="B42" s="2">
        <v>94172</v>
      </c>
      <c r="C42" s="3">
        <v>94172</v>
      </c>
      <c r="D42" s="5">
        <f t="shared" si="0"/>
        <v>100</v>
      </c>
    </row>
    <row r="43" spans="1:4" ht="22.5">
      <c r="A43" s="9" t="s">
        <v>17</v>
      </c>
      <c r="B43" s="2">
        <v>26422</v>
      </c>
      <c r="C43" s="3">
        <v>26422</v>
      </c>
      <c r="D43" s="5">
        <f t="shared" si="0"/>
        <v>100</v>
      </c>
    </row>
    <row r="44" spans="1:4" ht="12.75">
      <c r="A44" s="12" t="s">
        <v>31</v>
      </c>
      <c r="B44" s="2"/>
      <c r="C44" s="3"/>
      <c r="D44" s="5"/>
    </row>
    <row r="45" spans="1:4" ht="12.75">
      <c r="A45" s="12" t="s">
        <v>28</v>
      </c>
      <c r="B45" s="2">
        <v>38014.5</v>
      </c>
      <c r="C45" s="3">
        <v>37503.8</v>
      </c>
      <c r="D45" s="5">
        <f t="shared" si="0"/>
        <v>98.65656525799366</v>
      </c>
    </row>
    <row r="46" spans="1:4" ht="12.75">
      <c r="A46" s="12" t="s">
        <v>29</v>
      </c>
      <c r="B46" s="2">
        <v>135003.9</v>
      </c>
      <c r="C46" s="3">
        <v>134970.7</v>
      </c>
      <c r="D46" s="5">
        <f t="shared" si="0"/>
        <v>99.97540811783956</v>
      </c>
    </row>
    <row r="47" spans="1:4" ht="12.75">
      <c r="A47" s="12" t="s">
        <v>30</v>
      </c>
      <c r="B47" s="2">
        <v>124.2</v>
      </c>
      <c r="C47" s="3">
        <v>124.2</v>
      </c>
      <c r="D47" s="5">
        <f t="shared" si="0"/>
        <v>100</v>
      </c>
    </row>
    <row r="48" spans="1:4" ht="18" customHeight="1">
      <c r="A48" s="13" t="s">
        <v>18</v>
      </c>
      <c r="B48" s="18">
        <f>B41+B8</f>
        <v>336888.9</v>
      </c>
      <c r="C48" s="18">
        <f>C41+C8</f>
        <v>337786.9</v>
      </c>
      <c r="D48" s="18">
        <f t="shared" si="0"/>
        <v>100.26655671944073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2020-02-19T07:53:22Z</cp:lastPrinted>
  <dcterms:created xsi:type="dcterms:W3CDTF">2007-10-02T06:56:55Z</dcterms:created>
  <dcterms:modified xsi:type="dcterms:W3CDTF">2020-02-19T07:54:10Z</dcterms:modified>
  <cp:category/>
  <cp:version/>
  <cp:contentType/>
  <cp:contentStatus/>
</cp:coreProperties>
</file>